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1"/>
  <workbookPr/>
  <mc:AlternateContent xmlns:mc="http://schemas.openxmlformats.org/markup-compatibility/2006">
    <mc:Choice Requires="x15">
      <x15ac:absPath xmlns:x15ac="http://schemas.microsoft.com/office/spreadsheetml/2010/11/ac" url="https://unidocloud-my.sharepoint.com/personal/j_salazarespitia_unido_org/Documents/12. EIP Colombia Team Shared Folder/11. Comunicaciones 2023/1. Página Web/TRADUCCIONES PAGINA WEB/"/>
    </mc:Choice>
  </mc:AlternateContent>
  <xr:revisionPtr revIDLastSave="0" documentId="8_{AFDE148F-BF0B-4358-B443-70A3B1A70820}" xr6:coauthVersionLast="47" xr6:coauthVersionMax="47" xr10:uidLastSave="{00000000-0000-0000-0000-000000000000}"/>
  <bookViews>
    <workbookView xWindow="-108" yWindow="-108" windowWidth="23256" windowHeight="12576" firstSheet="3" activeTab="3" xr2:uid="{00000000-000D-0000-FFFF-FFFF00000000}"/>
  </bookViews>
  <sheets>
    <sheet name="Instrucciones" sheetId="1" r:id="rId1"/>
    <sheet name="Antecedentes Teóricos" sheetId="2" r:id="rId2"/>
    <sheet name="Ejemplo práctico" sheetId="3" r:id="rId3"/>
    <sheet name="1a. Revisión del P. Maestro" sheetId="4" r:id="rId4"/>
    <sheet name="1a.b. Tablas" sheetId="5" state="hidden" r:id="rId5"/>
    <sheet name="1a. Gráfica" sheetId="6" r:id="rId6"/>
    <sheet name="1b. Revisión del P. Maestro" sheetId="7" r:id="rId7"/>
    <sheet name="2a. Plan Conceptual PEI" sheetId="8" r:id="rId8"/>
    <sheet name="3. Priorización" sheetId="9" r:id="rId9"/>
    <sheet name="4. Plan de acción" sheetId="10" r:id="rId10"/>
  </sheets>
  <definedNames>
    <definedName name="_xlnm._FilterDatabase" localSheetId="3" hidden="1">'1a. Revisión del P. Maestro'!$E$10:$H$125</definedName>
    <definedName name="_xlnm._FilterDatabase" localSheetId="8" hidden="1">'3. Priorización'!$B$10:$K$28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TuqaN52oL1LwW2B/Vumc9OU4UdT1GtRAVtOwF/6L8CY="/>
    </ext>
  </extLst>
</workbook>
</file>

<file path=xl/calcChain.xml><?xml version="1.0" encoding="utf-8"?>
<calcChain xmlns="http://schemas.openxmlformats.org/spreadsheetml/2006/main">
  <c r="F4" i="10" l="1"/>
  <c r="F3" i="10"/>
  <c r="F2" i="10"/>
  <c r="F3" i="9"/>
  <c r="F2" i="9"/>
  <c r="F4" i="8"/>
  <c r="F3" i="8"/>
  <c r="F2" i="8"/>
  <c r="F3" i="7"/>
  <c r="F2" i="7"/>
  <c r="L53" i="6"/>
  <c r="M53" i="6" s="1"/>
  <c r="J53" i="6"/>
  <c r="K53" i="6" s="1"/>
  <c r="H53" i="6"/>
  <c r="I53" i="6" s="1"/>
  <c r="F53" i="6"/>
  <c r="G53" i="6" s="1"/>
  <c r="D53" i="6"/>
  <c r="N53" i="6" s="1"/>
  <c r="C53" i="6"/>
  <c r="L52" i="6"/>
  <c r="M52" i="6" s="1"/>
  <c r="J52" i="6"/>
  <c r="K52" i="6" s="1"/>
  <c r="H52" i="6"/>
  <c r="I52" i="6" s="1"/>
  <c r="F52" i="6"/>
  <c r="G52" i="6" s="1"/>
  <c r="D52" i="6"/>
  <c r="N52" i="6" s="1"/>
  <c r="C52" i="6"/>
  <c r="L51" i="6"/>
  <c r="M51" i="6" s="1"/>
  <c r="J51" i="6"/>
  <c r="K51" i="6" s="1"/>
  <c r="H51" i="6"/>
  <c r="I51" i="6" s="1"/>
  <c r="F51" i="6"/>
  <c r="G51" i="6" s="1"/>
  <c r="D51" i="6"/>
  <c r="N51" i="6" s="1"/>
  <c r="C51" i="6"/>
  <c r="L50" i="6"/>
  <c r="M50" i="6" s="1"/>
  <c r="J50" i="6"/>
  <c r="K50" i="6" s="1"/>
  <c r="H50" i="6"/>
  <c r="I50" i="6" s="1"/>
  <c r="F50" i="6"/>
  <c r="G50" i="6" s="1"/>
  <c r="D50" i="6"/>
  <c r="N50" i="6" s="1"/>
  <c r="C50" i="6"/>
  <c r="L49" i="6"/>
  <c r="J49" i="6"/>
  <c r="H49" i="6"/>
  <c r="F49" i="6"/>
  <c r="D49" i="6"/>
  <c r="N49" i="6" s="1"/>
  <c r="C49" i="6"/>
  <c r="L48" i="6"/>
  <c r="M48" i="6" s="1"/>
  <c r="J48" i="6"/>
  <c r="K48" i="6" s="1"/>
  <c r="H48" i="6"/>
  <c r="I48" i="6" s="1"/>
  <c r="F48" i="6"/>
  <c r="G48" i="6" s="1"/>
  <c r="D48" i="6"/>
  <c r="E48" i="6" s="1"/>
  <c r="C48" i="6"/>
  <c r="L47" i="6"/>
  <c r="M47" i="6" s="1"/>
  <c r="J47" i="6"/>
  <c r="K47" i="6" s="1"/>
  <c r="H47" i="6"/>
  <c r="I47" i="6" s="1"/>
  <c r="F47" i="6"/>
  <c r="G47" i="6" s="1"/>
  <c r="D47" i="6"/>
  <c r="N47" i="6" s="1"/>
  <c r="C47" i="6"/>
  <c r="L46" i="6"/>
  <c r="M46" i="6" s="1"/>
  <c r="J46" i="6"/>
  <c r="K46" i="6" s="1"/>
  <c r="H46" i="6"/>
  <c r="I46" i="6" s="1"/>
  <c r="F46" i="6"/>
  <c r="N46" i="6" s="1"/>
  <c r="D46" i="6"/>
  <c r="E46" i="6" s="1"/>
  <c r="C46" i="6"/>
  <c r="L45" i="6"/>
  <c r="L54" i="6" s="1"/>
  <c r="J45" i="6"/>
  <c r="K45" i="6" s="1"/>
  <c r="H45" i="6"/>
  <c r="H54" i="6" s="1"/>
  <c r="F45" i="6"/>
  <c r="F54" i="6" s="1"/>
  <c r="D45" i="6"/>
  <c r="D54" i="6" s="1"/>
  <c r="C45" i="6"/>
  <c r="C54" i="6" s="1"/>
  <c r="J4" i="6"/>
  <c r="J3" i="6"/>
  <c r="J2" i="6"/>
  <c r="I49" i="6" l="1"/>
  <c r="K49" i="6"/>
  <c r="G49" i="6"/>
  <c r="M49" i="6"/>
  <c r="I54" i="6"/>
  <c r="M54" i="6"/>
  <c r="E54" i="6"/>
  <c r="G54" i="6"/>
  <c r="E45" i="6"/>
  <c r="M45" i="6"/>
  <c r="E47" i="6"/>
  <c r="E49" i="6"/>
  <c r="E51" i="6"/>
  <c r="E53" i="6"/>
  <c r="N48" i="6"/>
  <c r="N45" i="6"/>
  <c r="N54" i="6" s="1"/>
  <c r="J54" i="6"/>
  <c r="K54" i="6" s="1"/>
  <c r="G45" i="6"/>
  <c r="I45" i="6"/>
  <c r="E50" i="6"/>
  <c r="E52" i="6"/>
  <c r="G46" i="6"/>
</calcChain>
</file>

<file path=xl/sharedStrings.xml><?xml version="1.0" encoding="utf-8"?>
<sst xmlns="http://schemas.openxmlformats.org/spreadsheetml/2006/main" count="930" uniqueCount="545">
  <si>
    <t>Herramienta de revisión del Plan Maestro de PEI de la ONUDI</t>
  </si>
  <si>
    <t>Herramienta de revisión del Plan Maestro de Parques Eco-Industriales (PEI): INSTRUCCIONES</t>
  </si>
  <si>
    <t>JUSTIFICACIÓN DE LA HERRAMIENTA</t>
  </si>
  <si>
    <t>Retos comunes de planificación a los que se enfrentan los parques industriales:
- Plan Maestro obsoleto
- Falta de consideración en cuanto a criterios económicos, medio ambientales y sociales
- Falta de involucramiento en la planificación del parque por las partes interesadas
- Consideración limitada de grupos y sinergias industriales
- Integración restringida de servicios públicos e infraestructuras
- Falta de previsión y aseguramiento en la zona de amortiguación
- Falta de consideración en cuanto a los escenarios de desarrollo a largo plazo (por ejemplo, invasión de expansión urbanística con el tiempo, desarrollo de nuevas tecnologías e infraestructuras y posible evolución de diferentes escenarios industriales con el paso del tiempo)
Los planes maestros para parques industriales suelen elaborarse siguiendo procesos de planificación clásicos y habituales, a menudo no contemplan plenamente los retos de sostenibilidad ni oportunidades que ofrecen los planteamientos de los Parques Eco-Industriales (por ejemplo, grupos y sinergias industriales, inquilinos ancla, servicios públicos e infraestructuras compartidos e integrados).
En su mayoría se encuentran desfasados, debido a que fueron desarrollados cuando el parque se puso en marcha; lo cual genera una oportunidad para su reformulación ajustándolos a los enfoques del PEI. El análisis de la sostenibilidad y del PEI proporcionan la posibilidad de fortalecer el plan maestro actual desde su propia perspectiva. Muchos ejemplos de la vida real demuestran que los riesgos medioambientales y sociales tienen implicancias económicas.</t>
  </si>
  <si>
    <t>OBJETIVOS DE LA HERRAMIENTA</t>
  </si>
  <si>
    <t>El objetivo de esta Herramienta de revisión del Plan Maestro de PEI es guiar la revisión de la sostenibilidad de los planes maestros de los parques industriales existentes, basándose en los conceptos de los Parques Eco-Industriales y en el Marco Internacional para los Parques Eco-Industriales (ONUDI, GBM, GIZ), y así proporcionar sugerencias concretas para reforzar los planes maestros.
Objetivos específicos:
• Orientar un análisis de brechas en el plan maestro existente del parque industrial
• Orientar ejercicios para identificar y priorizar opciones de mejora para los planes maestros
• Presentar y analizar sugerencias concretas para actualizar y reforzar el plan maestro, incluyendo la planificación de acción</t>
  </si>
  <si>
    <t>APLICACIÓN DE LA HERRAMIENTA</t>
  </si>
  <si>
    <t>Está previsto que la herramienta de revisión del Plan Maestro de PEI sea completada de manera conjunta por expertos (inter)nacionales y agencias de desarrollo, a través de sesiones interactivas con el equipo de gestión del parque y las partes interesadas nacionales pertinentes (por ejemplo, agencias gubernamentales nacionales, municipios locales, empresas privadas de desarrollo).
Público objetivo de la herramienta de revisión del Plan Maestro de PEI:
• Entidades gestoras y gubernamentales de parques industriales que:
      o Tengan un plan maestro obsoleto
      o Tengan un plan maestro "convencional" sin suficientes consideraciones de sostenibilidad.
      o Deseen revisar áreas de oportunidad para seguir reforzando su plan maestro mediante el enfoque de la PEI.
• Proveedores de servicios y agencias de desarrollo que ayuden a los parques industriales a actualizar y/o revisar sus planes maestros.
Se espera que la demanda de la herramienta se dirija principalmente a los parques industriales de los países en desarrollo y en transición. La herramienta probablemente sea útil para la mayoría de los parques industriales, al menos para corroborar la sostenibilidad, la resistencia a los riesgos y pruebas futuras de sus planes maestros. La experiencia de la ONUDI con los parques industriales demuestra que existe una demanda de esta herramienta una vez que los gestores de los parques han tomado conciencia de los beneficios y el valor añadido del concepto de PEI y de los riesgos asociados a una planificación inadecuada o "como de costumbre" de los parques industriales.</t>
  </si>
  <si>
    <t>PASOS E INSTRUCCIONES</t>
  </si>
  <si>
    <t>PASOS A SEGUIR</t>
  </si>
  <si>
    <t>INSTRUCCIONES DETALLADAS</t>
  </si>
  <si>
    <t>TIEMPO ESTIMADO PARA COMPLETAR LA HERRAMIENTA</t>
  </si>
  <si>
    <t>Condiciones Previas para la Revisión del Plan Maestro</t>
  </si>
  <si>
    <t>Lugares dondes se pueden llevar a cabo los pasos</t>
  </si>
  <si>
    <t>Antes de desarrollar el plan maestro para un parque industrial, se deben contemplar ciertos pasos clave:
• Revisión y selección de posibles ubicaciones para un parque industrial.
• Desarrollo del caso de negocio y estudio de viabilidad para un nuevo parque industrial u optimización de un parque existente, incluyendo la evaluación de la demanda nacional y la alineación con las estrategias de desarrollo nacional/regional/local.
• Requisitos y apoyo para la infraestructura fuera del emplazamiento y cuestiones contractuales para garantizar el desarrollo de las mismas.
Estos pasos no forman parte de la Herramienta de revisión del Plan Maestro de PEI.</t>
  </si>
  <si>
    <t>Lo ideal es que todos los pasos se realicen mediante un ejercicio de colaboración en la oficina de la dirección del parque industrial. De ser necesario, los pasos pueden realizarse en línea a través de las opciones de compartir pantalla y archivos.</t>
  </si>
  <si>
    <t>PASO 1</t>
  </si>
  <si>
    <t>Un primer paso clave es llevar a cabo un análisis de brechas de la versión actual del plan maestro del parque industrial. Este paso incluye los siguientes sub-pasos: 
1a. Repaso de los temas básicos de la planificación maestra.
1b. Revisión con respecto al Marco Internacional de PEI e implicaciones del plan maestro/uso del suelo.
Cada uno de los sub-pasos enumerados anteriormente es una hoja de trabajo separada en esta herramienta.</t>
  </si>
  <si>
    <t>El tiempo invertido está sujeto al nivel de detalle deseado</t>
  </si>
  <si>
    <t>Análisis básico simple</t>
  </si>
  <si>
    <t>Análisis detallado</t>
  </si>
  <si>
    <t>Análisis de brechas: 
Revisión del Plan Maestro actual del parque industrial</t>
  </si>
  <si>
    <t>Gerente/Coordinador de
agencia de desarrollo</t>
  </si>
  <si>
    <t>0.5 personas/día</t>
  </si>
  <si>
    <t>1 personas/día</t>
  </si>
  <si>
    <t xml:space="preserve"> Experto/Consultor en PEI</t>
  </si>
  <si>
    <t>2.5 personas/día</t>
  </si>
  <si>
    <t>5 personas/día</t>
  </si>
  <si>
    <t>Partes interesadas del gobierno</t>
  </si>
  <si>
    <t>0.25 personas/día</t>
  </si>
  <si>
    <t>Parques industriales (gestión)</t>
  </si>
  <si>
    <t>1 persona/día</t>
  </si>
  <si>
    <t>2 personas/día</t>
  </si>
  <si>
    <t>PASO 2 (Opcional)</t>
  </si>
  <si>
    <t>Aplicar pasos específicos de la herramienta de Planificación Conceptual de PEI de la ONUDI (opcional). Esto permitiría identificar brechas adicionales y elaborar planes conceptuales detallados que puedan incorporarse a una versión actualizada de un plan maestro del parque industrial.</t>
  </si>
  <si>
    <t>Análisis básico</t>
  </si>
  <si>
    <t>Concepto de planificación de PEI</t>
  </si>
  <si>
    <t>Gerente/coordinador de
agencia de desarrollo</t>
  </si>
  <si>
    <t>1.5 personas/día</t>
  </si>
  <si>
    <t>3 personas/día</t>
  </si>
  <si>
    <t xml:space="preserve"> Experto/consultor en PEI</t>
  </si>
  <si>
    <t>6 personas/día</t>
  </si>
  <si>
    <t>14 personas/día</t>
  </si>
  <si>
    <t>PASO 3</t>
  </si>
  <si>
    <t>Este paso convierte las deficiencias identificadas en el paso 1 en mejoras del Plan Maestro, posiblemente complementadas por las brechas y resultados de la aplicación de la herramienta de Planificación Conceptual de PEI (paso 2 opcional).
Las mejoras del plan maestro identificadas se priorizan mediante un sistema de clasificación cualitativa, que abarca: cumplimiento legal, viabilidad, beneficios, gestión de riesgos e interés de las partes interesadas.</t>
  </si>
  <si>
    <t>Priorizar las mejoras del Plan Maesto</t>
  </si>
  <si>
    <t>PASO 4</t>
  </si>
  <si>
    <t>El objetivo de esta fase es determinar el alcance de las mejoras del plan maestro que fueron priorizadas en la fase anterior y consolidar "lo que debe hacerse, por quién y cuándo".
Este paso contempla los:
• Factores de éxito de la implementación
• Retos potenciales y cómo abordarlos
• Posibles repercuciones en costos</t>
  </si>
  <si>
    <t>Planeación de las mejoras prioritarias del plan maestro</t>
  </si>
  <si>
    <t>1 a 2 personas/día</t>
  </si>
  <si>
    <t>4 personas/día</t>
  </si>
  <si>
    <t>0.1 personas/día</t>
  </si>
  <si>
    <t>EJEMPLO DE APLICACIÓN PRÁCTICA</t>
  </si>
  <si>
    <t>Revisión de sostenibilidad y recomendaciones para el Plan Maestro del Parque Ecoindustrial en Ancón, Perú</t>
  </si>
  <si>
    <t>Factores de Éxito en la revision del Plan Maestro de PEI</t>
  </si>
  <si>
    <t>La revisión del Plan Maestro del Parque Industrial de Ancón se llevó a cabo en 2016 para el Programa de Alianzas Nacionales para el Perú.
El objetivo de este trabajo fue proporcionar un análisis detallado de la sostenibilidad económica, ambiental y social del Plan Maestro de Ancón, y esbozar los insumos prácticos para el desarrollo sostenible del Parque Industrial de Ancón.
El trabajo resume los temas clave de importancia para el Ministerio de Industria del Perú (PRODUCE) con respecto al diseño, la construcción y la operación del Parque Industrial de Ancón, e incluye una breve explicación sobre cómo y dónde se abordan estos temas en este informe.
Ejemplos ilustrativos de recomendaciones del plan maestro:
•	Establecer criterios de sostenibilidad para la construcción y el desarrollo de Ancón como un parque industrial sostenible.
•	Optimizar el suministro de agua y el sistema de reciclaje en el Parque Industrial de Ancón para reducir los requisitos de desalinización del agua de mar y maximizar la reutilización del agua para aplicaciones de mayor valor.
•	Identificar las áreas del Parque Industrial de Ancón que sean más adecuadas para la generación de energía renovable
•	Desarrollar una estrategia para atraer a las pymes y microempresas (verdes) al Parque Industrial de Ancón.
•	Desarrollar un centro de gestión que permita sinergias de servicios y colaboraciones industriales.
•	Refinar el recinto industrial para incorporar el concepto de agrupamiento industrial y definir un recinto de servicios públicos centralizado</t>
  </si>
  <si>
    <t>•	Es importante revisar sistemáticamente el plan maestro que abarca todos los temas tratados en esta herramienta. El plan maestro de un parque industrial puede ser complejo y abarcar cuestiones de planificación, de ingeniería, económicas, ambientales y sociales.
•	Se debe realizar un trabajo preparatorio antes de reunirse con la administración del parque para garantizar la conclusión eficiente de la herramienta (por ejemplo, revisar la versión actual del plan maestro, completar la herramienta con información fácilmente disponible).
•	La revisión del plan maestro debe realizarse en conjunto con la visita al parque industrial para obtener información y experiencias de primera mano sobre el diseño, la planificación y el desarrollo del parque industrial y cualquier oportunidades y desafíos asociados.</t>
  </si>
  <si>
    <t>LECTURAS COMPLEMENTARIAS</t>
  </si>
  <si>
    <t>¿Dónde puedo encontrar más información sobre las herramientas de PEI de la ONUDI?</t>
  </si>
  <si>
    <t>¿A qué nos referimos con Parques Eco-Industriales?</t>
  </si>
  <si>
    <t>¿Cómo operacionalizar el marco de referencia de PEI?</t>
  </si>
  <si>
    <t>¿Cómo implementar Parques Eco-Industriales?</t>
  </si>
  <si>
    <t>Manual para los recusos de ONUDI para Parques Eco-Industriales</t>
  </si>
  <si>
    <t>Un Marco de Referencia Internacional para PEI (ONUDI, Grupo del Banco Mundial, GIZ)</t>
  </si>
  <si>
    <t xml:space="preserve">Un manual para profesionales sobre PEI
</t>
  </si>
  <si>
    <t>Manual de implementación para PEI</t>
  </si>
  <si>
    <t>(ONUDI)</t>
  </si>
  <si>
    <t>(ONUDI, Grupo del Banco Mundial, GIZ)</t>
  </si>
  <si>
    <t>(ONUDI, Grupo del Banco Mundial, GIZ y MOTIE, 2018)</t>
  </si>
  <si>
    <t xml:space="preserve"> (ONUDI, 2017)</t>
  </si>
  <si>
    <t>LISTA DE ACRÓNIMOS</t>
  </si>
  <si>
    <t>PEI</t>
  </si>
  <si>
    <t>Parque Eco-Industrial</t>
  </si>
  <si>
    <t>GEIPP</t>
  </si>
  <si>
    <t>Programa Global de Parques Eco-Industriales</t>
  </si>
  <si>
    <t>GEI</t>
  </si>
  <si>
    <t>Gases de efecto invernadero</t>
  </si>
  <si>
    <t>GIZ</t>
  </si>
  <si>
    <t xml:space="preserve">Sociedad Alemana O Internationale Zusammenarbeit GmbH </t>
  </si>
  <si>
    <t>ERPmL</t>
  </si>
  <si>
    <t>Eficiencia de Recursos y Producción Más Limpia</t>
  </si>
  <si>
    <t>SECO</t>
  </si>
  <si>
    <t>Secretaría de Estado de Asuntos Económicos de Suiza</t>
  </si>
  <si>
    <t>PyMES</t>
  </si>
  <si>
    <t xml:space="preserve">Pequeña y mediana empresa (&lt; 250 empleados) </t>
  </si>
  <si>
    <t>ONUDI</t>
  </si>
  <si>
    <t>Organización de las Naciones Unidas para el Desarrollo Industrial</t>
  </si>
  <si>
    <t>PREGUNTAS O COMENTARIOS</t>
  </si>
  <si>
    <t>Para preguntas, comentarios o solicitar información, por favor enviar un correo electrónico a:</t>
  </si>
  <si>
    <t>Versión de la herramienta:</t>
  </si>
  <si>
    <t>Marzo de 2023</t>
  </si>
  <si>
    <r>
      <rPr>
        <b/>
        <sz val="11"/>
        <color rgb="FF06727B"/>
        <rFont val="Calibri"/>
      </rPr>
      <t xml:space="preserve">Descargo de responsabilidad: </t>
    </r>
    <r>
      <rPr>
        <sz val="11"/>
        <color theme="1"/>
        <rFont val="Calibri"/>
      </rPr>
      <t>La ONUDI no se hace responsable de la aplicación de este instrumento y de sus resultados. La responsabilidad exclusiva de la aplicación de la herramienta recae en el usuario que la utiliza. Las denominaciones utilizadas y la presentación del material en este documento no implican la expresión de opinión alguna por parte de la ONUDI y sus órganos rectores respecto de la situación jurídica o de desarrollo de ningún país, territorio, ciudad o zona o de sus autoridades, ni respecto de la delimitación de sus fronteras o límites. Las opiniones expresadas en este documento son las de los autores y no reflejan necesariamente las opiniones de la ONUDI y sus órganos rectores.</t>
    </r>
  </si>
  <si>
    <r>
      <rPr>
        <b/>
        <sz val="14"/>
        <color rgb="FF06727B"/>
        <rFont val="Calibri"/>
      </rPr>
      <t>Agradecimientos:</t>
    </r>
    <r>
      <rPr>
        <sz val="11"/>
        <color theme="1"/>
        <rFont val="Calibri"/>
      </rPr>
      <t xml:space="preserve"> </t>
    </r>
  </si>
  <si>
    <t>El autor principal de esta Herramienta de Revisión del Plan Maestro de PEI es Dick van Beers (consultor de la ONUDI). El asesoramiento y el apoyo técnicos estuvieron a cargo de Klaus Tyrkko (Asesor Técnico Principal de la ONUDI).</t>
  </si>
  <si>
    <t>El ProgramaGlobal de Parques Eco-Industriales (PMPE) (2019-2023) es posible gracias financiamiento del Gobierno suizo a través de la Secretaría de Estado de Asuntos Económicos de Suiza (SECO).</t>
  </si>
  <si>
    <t>ANTECEDENTES TEÓRICOS</t>
  </si>
  <si>
    <t>Parques Eco-Industriales</t>
  </si>
  <si>
    <t>En términos generales, los Parques Eco-Industriales (PEI) se pueden definir como áreas industriales gestionadas que promueven la colaboración intersectorial y comunitaria para obtener beneficios comunes relacionados con el rendimiento económico, social y ambiental. El concepto de PEI ha evolucionado para abordar aspectos adicionales e interrelacionados, que incluyen, por ejemplo: producción eficiente y más limpia de recursos, simbiosis industrial, cambio climático, contaminación, normas sociales, infraestructura compartida, mejor gestión de riesgos y recursos compartidos, incluyendo tierras y servicios ecosistémicos. Se requiere un enfoque interdisciplinario para entender de manera óptima el concepto de PEI.</t>
  </si>
  <si>
    <t>Los tipos de beneficios económicos, ambientales y sociales generados por los Parques Eco-Industriales varían ampliamente y van más allá de los beneficios convencionales en casos comerciales. Los beneficios no son solo comerciales, sino también estratégicos, lo que conduce a una reducción de la exposición al riesgo, mayor competitividad, desarrollo empresarial, continuidad en la producción y una mejor reputación con los principales interesados.</t>
  </si>
  <si>
    <t>En resumen, el concepto de PEI hace referencia a crear parques industriales más rentables y eficientes en el uso de los recursos, que sean más competitivos, atractivos para la inversión y resilientes al riesgo.</t>
  </si>
  <si>
    <t>COMPONENTES CLAVE DE LOS Parques Eco-Industriales</t>
  </si>
  <si>
    <t>DEFINIENDO UN PLAN MAESTRO PARA UN PARQUE INDUSTRIAL</t>
  </si>
  <si>
    <t>Un Plan Maestro es un documento integral que orienta la planificación y el desarrollo de un parque industrial, el cual debe integrarse con los planes urbanos/regionales y garantizar la continuidad con las infraestructuras y servicios previstos en estos planes. Estos planes de sitio deben ser revisados cada 3 a 5 años o cuando sea necesario, y obtener las aprobaciones estatutarias correspondientes.</t>
  </si>
  <si>
    <t>Se utiliza diferente terminología a nivel internacional, entre las que se encuentran: plan maestro, plan estructural, plan de desarrollo, pero sus objetivos generales son los mismos.</t>
  </si>
  <si>
    <t>PRINCIPALES IMPULSORES Y BENEFICIOS DE UNA PLANIFICACIÓN MAESTRA ADECUADA.</t>
  </si>
  <si>
    <t>ONUDI (2019). Directrices internacionales para parques industriales.</t>
  </si>
  <si>
    <t>Enlace web para descargar la publicación</t>
  </si>
  <si>
    <r>
      <rPr>
        <b/>
        <sz val="11"/>
        <color theme="1"/>
        <rFont val="Calibri"/>
      </rPr>
      <t xml:space="preserve">Contenido clave de esta guía:
•	</t>
    </r>
    <r>
      <rPr>
        <sz val="11"/>
        <color theme="1"/>
        <rFont val="Calibri"/>
      </rPr>
      <t>Planificación de parques industriales
•	Adquisición, diseño y desarrollo de terrenos para parques industriales
•	Explotación y gestión de parques industriales
•	Reglamento de parques industriales
•	Inversión, comercialización y facilitación de parques industriales
•	Gestión de riesgos de parques industriales
•	Evaluación del desempeño de parques industriales</t>
    </r>
  </si>
  <si>
    <t>ONUDI (2018). Aprovechando una nueva generación de parques industriales y zonas para el desarrollo inclusivo y sostenible. Marco Estratégico.</t>
  </si>
  <si>
    <r>
      <rPr>
        <b/>
        <sz val="11"/>
        <color theme="1"/>
        <rFont val="Calibri"/>
      </rPr>
      <t xml:space="preserve">Contenido clave de esta guía:
•	</t>
    </r>
    <r>
      <rPr>
        <sz val="11"/>
        <color theme="1"/>
        <rFont val="Calibri"/>
      </rPr>
      <t>¿Qué son los parques y zonas industriales?
•	Parques y zonas tradicionales
•	Una nueva generación de parques y zonas
•	Análisis preparatorio y diseño para parques y zonas del siglo XXI
•	Formulación e implementación de un plan maestro</t>
    </r>
  </si>
  <si>
    <t>EJEMPLO DE BUENAS PRÁCTICAS DE PLAN MAESTRO</t>
  </si>
  <si>
    <t>PLAN ESTRUCTURAL DEL ÁREA INDUSTRIAL ESTRATÉGICA DE BOODARIE (BSIA), AUSTRALIA</t>
  </si>
  <si>
    <t>Todos los documentos del plan estructural se pueden descargar desde esta página web:</t>
  </si>
  <si>
    <t xml:space="preserve">www.porthedland.wa.gov.au/planning-building-and-environment/planning/proposed-development-plans/boodarie-strategic-industrial-area-structure-plan.aspx  </t>
  </si>
  <si>
    <t>Objetivos del Plan de Estructura del Area Industrial Estratégica de Boodarie</t>
  </si>
  <si>
    <t>•Proporcionar un marco para guiar el desarrollo coordinado de la BSIA y las aprobaciones de planificación futuras a fin de optimizar la capacidad para el uso industrial estratégico.</t>
  </si>
  <si>
    <t>•Proporcionar a la industria un paquete de información integral, mediante este plan de estructura e informes asociados, para facilitar los tipos y formas de desarrollo apropiados dentro de la BSIA.</t>
  </si>
  <si>
    <t>•Establecer corredores de infraestructura específicos que proporcionen un enlace esencial entre el Puerto y el BSIA.</t>
  </si>
  <si>
    <t>•Establecer la capacidad y el acceso portuarios para permitir un desarrollo industrial y una exportación óptimos dentro del BSIA.</t>
  </si>
  <si>
    <t>•Facilitar el desarrollo a través del Plan de Planificación Urbana núm. 5 de la ciudad de Port Hedland y un proceso de planificación estructural coherente con el Marco del Plan Estructural de la WAPC.</t>
  </si>
  <si>
    <t>•Reconocer la estructura de gobernanza para la implementación del plan estructural.</t>
  </si>
  <si>
    <t>Informe del plan de estructura: Lista de contenidos</t>
  </si>
  <si>
    <t>Capítulo 1: Implementación</t>
  </si>
  <si>
    <t>Capítulo 2: Sección explicativa</t>
  </si>
  <si>
    <t xml:space="preserve">Capítulo 3: Condiciones y restricciones de la zona </t>
  </si>
  <si>
    <t>Capítulo 4: Filosofía de diseño, uso de la tierra y requisitos de subdivisión/desarrollo.</t>
  </si>
  <si>
    <t>Capítulo 5: Índice de apéndices de estudios técnicos</t>
  </si>
  <si>
    <t>Informe del plan de estructura: Resumen ejecutivo</t>
  </si>
  <si>
    <t>Mapa de plan estructural</t>
  </si>
  <si>
    <t>Plano de recinto</t>
  </si>
  <si>
    <t xml:space="preserve">REVISIÓN SOBRE TEMAS BÁSICOS DE PLANIFICACIÓN MAESTRA	</t>
  </si>
  <si>
    <t>Nombre del parque industrial:</t>
  </si>
  <si>
    <t>Ingresar nombre del parque industrial</t>
  </si>
  <si>
    <t>Última actualización de esta hoja de trabajo:</t>
  </si>
  <si>
    <t>Ingresar fecha</t>
  </si>
  <si>
    <t>Persona (s) que actualizan la hoja de trabajo:</t>
  </si>
  <si>
    <t>Ingresar nombre(s) de organizacion(es)</t>
  </si>
  <si>
    <t>El propósito de este paso es revisar la extensión completa de la documentación actual de la industria a través del plan maestro del parque industrial (PI).</t>
  </si>
  <si>
    <t>Esquema típico de un plan maestro</t>
  </si>
  <si>
    <t>Temas clave</t>
  </si>
  <si>
    <t>REVISIÓN BÁSICA DE SU PLAN MAESTRO ACTUAL</t>
  </si>
  <si>
    <t>¿Está incluido en su plan maestro actual?</t>
  </si>
  <si>
    <t>Notas sobre la información brindada y las brechas en su actual plan maestro</t>
  </si>
  <si>
    <t>¿Cuáles son las oportunidades de mejora para su plan maestro?</t>
  </si>
  <si>
    <t>¿Considerar la oportunidad para el proceso de priorización (Paso 3)?</t>
  </si>
  <si>
    <t xml:space="preserve">Introduction to master plan </t>
  </si>
  <si>
    <t>Objetivos del plan maestro</t>
  </si>
  <si>
    <t>Breve resumen de los objetivos del plan maestro.</t>
  </si>
  <si>
    <t>Por favor seleccionar</t>
  </si>
  <si>
    <t>Discusión sobre la alineación del plan maestro con planes urbanos/regionales relevantes a los cuales el parque industrial pertenece.</t>
  </si>
  <si>
    <t>Plan de implementación del parque industrial y su plan maestro</t>
  </si>
  <si>
    <t>Procedimiento y acciones clave para desarrollar e implementar parque industrial y su plan maestro y mantenerlo actualizado (por ejemplo, quién, qué, cuándo, cómo).</t>
  </si>
  <si>
    <t>Procedimiento para las aprobaciones internas y externas requeridas del plan maestro del parque industrial.</t>
  </si>
  <si>
    <t>Comunicación y promoción</t>
  </si>
  <si>
    <t>Procedimiento para adaptar las comunicaciones y la divulgación de la información del plan maestro pertinente para diferente partes interesadas claves, abarcando la planificación, infraestructuras, perspectivas económicas, medioambientales y sociales.</t>
  </si>
  <si>
    <t>Descripción de la plataforma para comunicar eficazmente los resultados de los PI en la ejecución de las acciones de planificación general.</t>
  </si>
  <si>
    <t>Detalles de contacto</t>
  </si>
  <si>
    <t>Datos de contacto si las partes interesadas desean obtener más información sobre el parque industrial.</t>
  </si>
  <si>
    <t>Enlace a la página web del parque industrial.</t>
  </si>
  <si>
    <t>Generalidades del PI</t>
  </si>
  <si>
    <t>Introducción al parque industrial</t>
  </si>
  <si>
    <t>Descripción de la ubicación y superficie total del terreno.</t>
  </si>
  <si>
    <t>Breve resumen del estado actual de desarrollo del parque industrial.</t>
  </si>
  <si>
    <t>Condiciones locales</t>
  </si>
  <si>
    <t>Descripción de las condiciones económicas locales (por ejemplo, perfil económico de la región, incluido el análisis de las empresas existentes por tamaño y sector y su impacto).</t>
  </si>
  <si>
    <t>Descripción de las condiciones medioambientales locales (por ejemplo, clima, viento, disponibilidad de agua, condiciones geográficas).</t>
  </si>
  <si>
    <t>Descripción de las condiciones sociales locales (por ejemplo, desempleo, educación, sanidad, cualificaciones disponibles, perfil de desarrollo humano).</t>
  </si>
  <si>
    <t>Cuadro de referencias cruzadas a los Anexos para información detallada y estudios sobre las condiciones locales (por ejemplo, investigación geotécnica, estudios de impacto del tráfico, levantamientos topográficos, estudios de ingeniería civil).</t>
  </si>
  <si>
    <t>Visión y propuesta de valor única para el parque industrial</t>
  </si>
  <si>
    <t>Visión para el parque industrial, alineada con el enfoque del PEI y la estrategia de desarrollo empresarial.</t>
  </si>
  <si>
    <t>Propuesta de valor único claramente definida y características de valor añadido del parque industrial.</t>
  </si>
  <si>
    <t>Descripción general de los fundamentos económicos (por ejemplo, sustentar por qué la PI es sostenible y viable y qué aporta a la economía).</t>
  </si>
  <si>
    <t>Rendimiento previsto y principales resultados esperados del parque industrial.</t>
  </si>
  <si>
    <t>Modelo de gestión y gobernanza del parque industrial</t>
  </si>
  <si>
    <t>Descripción general del modelo de gestión de un PI:
• Mandato de gestión y gobernanza del PI
• Metas, objetivos e indicadores de rendimiento para el PI
• Estructura de gestión y responsabilidades
• Servicios existentes, planificados y posibles proporcionados a las empresas
• Modelo de negocio para una gestión del PI autosostenible
• Estados financieros (por ejemplo, estado de ingresos, balance general, ingresos existentes y previstos, ganancias, modelo de costos para el PI)
• Formas en que el parque industrial gestiona sus relaciones con las partes interesadas</t>
  </si>
  <si>
    <t>Descripción general de los arreglos de gobernanza para el parque industrial:
• Sistema administrativo y organigrama/jerarquía
• Toma de decisiones/delegación de autoridades
• Procedimientos de gobernanza y documentación requerida.</t>
  </si>
  <si>
    <t xml:space="preserve">
El alcance que la gestión del parque industrial posee o cuánto controla la tierra en el parque industrial debe ser claramente indicado y argumentado con documentación</t>
  </si>
  <si>
    <t>Carta de confirmación del nombramiento de un auditor independiente</t>
  </si>
  <si>
    <t>Sistemas de gestión y control y procedimientos operativos</t>
  </si>
  <si>
    <t>Descripción general de los principales procedimientos operativos, sistemas de monitoreo y procesos para el parque industrial y las empresas, que abarcan:
• Aspectos económicos, ambientales y sociales
• Investigación y desarrollo (I+D), desarrollo de tecnología
• Promoción de PYMEs
• Respuesta a emergencias</t>
  </si>
  <si>
    <t>Desarrollo actual y futura del parque industrial</t>
  </si>
  <si>
    <t>Descripción general y mapa del desarrollo histórico del parque industrial hasta la fecha y el desarrollo previsto en etapas de la tierra industrial restante a corto/mediano/largo plazo.</t>
  </si>
  <si>
    <t>Aspectos clave del parque industrial</t>
  </si>
  <si>
    <t>Estrategia empresarial y de inversión para el parque industrial</t>
  </si>
  <si>
    <t>Resumen del análisis de la demanda del mercado y de terrenos industriales:
• Identificación y análisis de los principales sectores industriales, mercados y sus oportunidades en la cadena de valor, y posibles líneas de productos (actuales vs. futuras), incluyendo estudios específicos de sectores particulares;
• Priorización de los sectores industriales y cadenas de valor con alto potencial
• Mapeo y análisis de las tendencias globales para los sectores industriales y cadenas de valor priorizados
• Análisis de la demanda del mercado de terrenos industriales, especificado por sector industrial</t>
  </si>
  <si>
    <t>Descripción general de los tipos existentes y esperados, tamaño y número de empresas en el parque industrial:
• Definir los tipos de grupos que pueden ser creados. Esto implica desarrollar las tipologías identificadas y definir los factores restrictivos.
• Tabla con información clave para el inversionista/empresa, por sector, tamaños mínimos y máximos, y en base a eso, definir cómo se satisfarían las necesidades de cada sector.</t>
  </si>
  <si>
    <t>Estrategia de retención y atracción de negocios para el parque industrial:
• Estrategias para cada sector prioritario
• Descripción de cómo el parque industrial satisface estas demandas
• Revisión del valor y número potencial de inversiones a atraer y desarrollar, y efectos multiplicadores
• Plan de marketing/promoción de inversiones</t>
  </si>
  <si>
    <t>Descripción general de las inversiones logradas y previstas en infraestructuras, servicios públicos y negocios:
• Modelado financiero y planificación de escenarios (por ejemplo, financiamiento operativo y de capital, análisis costo-beneficio, valor presente neto, retorno de la inversión, tasa interna de retorno)</t>
  </si>
  <si>
    <t>Empleo y competencias locales, e impacto social</t>
  </si>
  <si>
    <t>Resumen de las competencias existentes y necesarias para el desarrollo del parque industrial y sus empresas
- Evaluación de la demanda de cualificaciones
- Descripción general de todas las instalaciones educativas y de formación disponibles.</t>
  </si>
  <si>
    <t>Descripción general de las cifras de empleo existentes y previstas en el PI:
• Se puede calcular una estimación de los puestos de trabajo que potencialmente se generarían, basándose en estadísticas anteriores por industria.
• Es importante mostrar los datos desglosados por género y, cuando sea posible, destacar cuántos puestos de trabajo se están generando para personas de los municipios locales.
• Distinguir entre empleo permanente o temporal, empleos en construcción vs durante el funcionamiento, empleo directo o indirecto.</t>
  </si>
  <si>
    <t>Resumen de las iniciativas de colaboración y desarrollo comunitario</t>
  </si>
  <si>
    <t>Resumen del impacto social del PI, incluyendo beneficios para la comunidad, vivienda, educación, atención médica, acceso al transporte público, seguridad y protección; disponibilidad de servicios básicos</t>
  </si>
  <si>
    <t>Análisis de oportunidades, repercusiones y riesgos</t>
  </si>
  <si>
    <t>Resumen del análisis de oportunidades, impacto y riesgos, que abarca aspectos económicos, ambientales y sociales (por ejemplo, a través del análisis FODA)</t>
  </si>
  <si>
    <t>Descripción de los medios por los cuales el parque industrial monitorea y gestiona las principales oportunidades y riesgos</t>
  </si>
  <si>
    <t>Desglose del uso del suelo del parque industrial, especificado por tipo de uso del suelo</t>
  </si>
  <si>
    <t>Descripción general</t>
  </si>
  <si>
    <t>Resumen gráfico con una visión general de los usos actuales y previstos de la tierra en el parque industrial</t>
  </si>
  <si>
    <t>Desglose por tipo de uso del suelo</t>
  </si>
  <si>
    <t>Breve descripción y mapas específicos de los usos actuales y previstos de la tierra en el parque industrial</t>
  </si>
  <si>
    <t>Terrenos industriales, incluyendo la asignación de áreas específicas para sectores basada en sus criterios de ubicación</t>
  </si>
  <si>
    <t>Terreno comercial</t>
  </si>
  <si>
    <t>Tierra disponible para pequeñas y medianas empresas (PYMES)</t>
  </si>
  <si>
    <t>Terrenos asignados a infraestructuras y servicios públicos, incluyendo un área específica dedicada para servicios públicos centralizados (por ejemplo, suministro, tratamiento y reciclaje de agua; suministro y recuperación de energía; gestión de residuos; gases de servicio público)</t>
  </si>
  <si>
    <t>Terrenos asignados a corredores de servicios y nodos de transporte</t>
  </si>
  <si>
    <t xml:space="preserve">
Terrenos aptos para industrias nocivas y peligrosas</t>
  </si>
  <si>
    <t>Instalaciones portuarias, incluyendo patio/área de estacionamiento para movimientos relacionados con el puerto e instalaciones para apoyar las operaciones portuarias del parque industrial</t>
  </si>
  <si>
    <t>Zonas de amortiguamiento a la comunidad de industrias de mayor riesgo
• Breve explicación sobre cómo se pueden utilizar las zonas de amortiguamiento (por ejemplo, industrias ligeras, servicios públicos y servicios, áreas de biodiversidad, recreación)</t>
  </si>
  <si>
    <t>Disposiciones de control, reglamentos y normas para el desarrollo y el uso del suelo en el parque industrial</t>
  </si>
  <si>
    <t>Cumplimiento de los reglamentos y normas nacionales</t>
  </si>
  <si>
    <t>Descripción general de las vinculaciones con los objetivos de desarrollo industrial y los objetivos nacionales, como el Marco de Política Nacional Industrial (NIPF), el Camino de Crecimiento Nuevo (NGP), el Plan Nacional de Desarrollo (NDP), los Objetivos de Desarrollo Sostenible (SDGs), el Marco de PEI, etc.</t>
  </si>
  <si>
    <t>Referencias a Planes de Desarrollo Integrado (IDP) existentes y relevantes e indicación de cómo el plan maestro se integra con el IDP.</t>
  </si>
  <si>
    <t>Breve descripción del procedimiento para rastrear las regulaciones y normas ambientales, económicas y sociales existentes y cambiantes aplicables al parque industrial.</t>
  </si>
  <si>
    <t>Tabla resumen con referencias cruzadas a las regulaciones y normas nacionales aplicables en materia ambiental, económica y social, incluyendo una columna sobre cómo el parque industrial cumple con estas regulaciones y normas.</t>
  </si>
  <si>
    <t>Cumplimiento de las normas internacionales</t>
  </si>
  <si>
    <t>Tabla resumen con referencias cruzadas a normas internacionales, incluyendo una columna sobre cómo el parque industrial cumple con estas regulaciones y normas.</t>
  </si>
  <si>
    <t>Resumen del rendimiento actual y previsto del parque industrial frente al Marco Internacional de PEI, y los esfuerzos realizados para avanzar en la transformación del parque industrial hacia un parque ecoindustrial.</t>
  </si>
  <si>
    <t>Condiciones y restricciones de uso del suelo</t>
  </si>
  <si>
    <t>Condiciones y restricciones específicas por tipo de uso de la tierra (por ejemplo, tierra industrial, tierra comercial, tierra asignada a infraestructuras y servicios públicos, tierra asignada a zonas de amortiguación y corredores de servicios).</t>
  </si>
  <si>
    <t>Resumen de las industrias permitidas e industrias restringidas para ubicarse en el parque industrial</t>
  </si>
  <si>
    <t>Criterios de edificación y urbanización</t>
  </si>
  <si>
    <t>Descripción general con un conjunto práctico de criterios/directrices de construcción para las empresas inquilinas, que cubren:
• Porcentaje máximo de desarrollo de terreno por lote
• Ubicaciones, número, tamaño, altura, cantidad de pisos y carácter de edificaciones
• Densidad de área construida permitida en áreas específicas
• Criterios recomendados para edificaciones verdes</t>
  </si>
  <si>
    <t xml:space="preserve">
Referencias cruzadas a normas y regulaciones de construcción nacionales e internacionales aplicables</t>
  </si>
  <si>
    <t>Breve listado de las edificaciones verdes existentes y posibles (por ejemplo, paredes verdes, reutilización de agua, techos verdes)</t>
  </si>
  <si>
    <t>Infraestructura Básicas</t>
  </si>
  <si>
    <t>Resumen de las infraestructuras básicas existentes, planificadas y posibles que brindan servicios al parque industrial y a sus empresas</t>
  </si>
  <si>
    <t>Metodología de gestión de proyectos para monitorear y administrar el desarrollo de infraestructuras básicas que brindan servicios al PI</t>
  </si>
  <si>
    <t>Infraestructuras básicas por tipo</t>
  </si>
  <si>
    <t>Detalles y mapas resumen de las infraestructuras básicas existentes, planificadas y posibles que brindan servicios al parque industrial y a sus empresas</t>
  </si>
  <si>
    <t>Plan de construcción y mantenimiento de infraestructuras básicas.</t>
  </si>
  <si>
    <t>Red nacional,provincial o local de carreteras y otros nodos de transporte, transporte público, principales modos de movimiento de carga, sistema de transporte (terrestre, marítimo, aéreo y transbordador), carga y descarga nacional e internacional, conexión con infraestructuras externas.</t>
  </si>
  <si>
    <t>Electricidad, gas, energías renovables y eficiencia energética.</t>
  </si>
  <si>
    <t>Breve descripción de las fuentes de agua sostenibles para abastecer la demanda de agua.</t>
  </si>
  <si>
    <t>Tecnologías de la información y la comunicación (TIC).</t>
  </si>
  <si>
    <t>Seguridad y vallado
- Breve descripción de los tipos existentes y posibles y ubicación(es) más adecuada(s) de las instalaciones comunes de seguridad y respuesta a emergencias.</t>
  </si>
  <si>
    <t>Gestión de incendios y catástrofes.</t>
  </si>
  <si>
    <t>Almacenes y depósitos compartidos.</t>
  </si>
  <si>
    <t>Breve descripción de ubicación(es) adecuada(s) existente(s) y posible(s) de los talleres comunes de mantenimiento y reparación.</t>
  </si>
  <si>
    <t xml:space="preserve">Infraestructuras medioambientales </t>
  </si>
  <si>
    <t>Resumen de las infraestructuras medioambientales existentes, previstas y posibles al servicio del parque industrial y sus empresas</t>
  </si>
  <si>
    <t>Metodología de gestión de proyectos para supervisar y gestionar el desarrollo de infraestructuras medioambientales al servicio del PI.</t>
  </si>
  <si>
    <t>Detalles y mapas de las infraestructuras medioambientales existentes, planificadas y posibles al servicio del parque industrial y sus empresas inquilinas.</t>
  </si>
  <si>
    <t>Plan de construcción y mantenimiento de infraestructuras medioambientales</t>
  </si>
  <si>
    <t>Drenaje de aguas pluviales</t>
  </si>
  <si>
    <t>Instalaciones de tratamiento, reciclado y eliminación de aguas residuales</t>
  </si>
  <si>
    <t>Instalaciones de gestión de residuos sólidos 
• Breve descripción de ubicación(es) adecuada(s) existente(s) y posible(s)  de las zonas de recogida de residuos comunes y en parques</t>
  </si>
  <si>
    <t>Espacios verdes/abiertos/paisajes</t>
  </si>
  <si>
    <t>Monitoreo medioambiental
- Resumen de las disposiciones de monitoreo medioambiental existentes en el plan maestro del parque industrial, que abarcan la eliminación de efluentes, la calidad del aire, el ruido, los residuos, el uso de la energía, las energías renovables, los factores de emisión, las emisiones de GEI, el uso del agua, las aguas residuales domésticas e industriales, la reutilización del agua, las aguas pluviales, la generación de residuos por categorías (reciclables, residuos verdes, no reciclables).</t>
  </si>
  <si>
    <t>Infraestructuras sociales por tipo</t>
  </si>
  <si>
    <t>Resumen de las infraestructuras sociales existentes, previstas y posibles al servicio del parque industrial y sus empresas</t>
  </si>
  <si>
    <t>Metodología de gestión de proyectos para supervisar y gestionar el desarrollo de infraestructuras sociales al servicio del PI</t>
  </si>
  <si>
    <t>Detalles y mapas de las infraestructuras sociales existentes, planificadas y posibles al servicio del parque industrial y sus empresas inquilinas.</t>
  </si>
  <si>
    <t>Plan de construcción y mantenimiento de infraestructuras sociales</t>
  </si>
  <si>
    <t>Servicios de comidas y bebidas</t>
  </si>
  <si>
    <t>Centro de negocios e instalaciones de capacitación</t>
  </si>
  <si>
    <t>Infraestructura específica de género: disposiciones para las trabajadoras mujeres.</t>
  </si>
  <si>
    <t>Infraestructuras sin barreras para las personas con discapacidad</t>
  </si>
  <si>
    <t>Baños públicos</t>
  </si>
  <si>
    <t>Centros de salud</t>
  </si>
  <si>
    <t>Breve descripción de la(s) ubicación(es) existente(s) y posible(s) adecuada(s) de la vivienda/alojamiento para las personas que trabajan en el parque industrial (por ejemplo, dentro de distancia de transporte diaria razonable).</t>
  </si>
  <si>
    <t>Anexos</t>
  </si>
  <si>
    <t>A</t>
  </si>
  <si>
    <t>Detalles sobre los reglamentos y normas aplicables</t>
  </si>
  <si>
    <t>Detalles sobre las normas y reglamentos nacionales aplicables en materia medioambiental, económica y social</t>
  </si>
  <si>
    <t>Detalles sobre la Evaluación de Impacto Ambiental (EIA) para parques industriales y empresas</t>
  </si>
  <si>
    <t>Detalles sobre las normas internacionales aplicables</t>
  </si>
  <si>
    <t>Página web de Detalles sobre el marco internacional de PEI (ONUDI, Banco Mundial, GIZ)</t>
  </si>
  <si>
    <t>B</t>
  </si>
  <si>
    <t>Criterios detallados para la edificación y el desarrollo del suelo industrial</t>
  </si>
  <si>
    <t>Detalles pertinentes sobre los criterios de construcción/directrices para las empresas que operan en el parque industrial</t>
  </si>
  <si>
    <t>Detalles pertinentes sobre las normas y reglamentos de construcción nacionales e internacionales aplicables</t>
  </si>
  <si>
    <t>C</t>
  </si>
  <si>
    <t>Mapas detallados, planos y capas temáticas a la escala requerida</t>
  </si>
  <si>
    <t xml:space="preserve">
Mapa detallado: Plan maestro del lugar</t>
  </si>
  <si>
    <t>Mapa detallado: Plan de uso de la tierra</t>
  </si>
  <si>
    <t>Mapa detallado: Plan de transporte (por ejemplo, carreteras, zona de aparcamiento, puntos de entrada/salida del parque industrial, estación de servicio, plan de movilidad, peatonal, caminos, carriles de bicicleta)</t>
  </si>
  <si>
    <t>Mapa detallado: Plan de gestión de aguas pluviales</t>
  </si>
  <si>
    <t>Mapa detallado: Plan de gestión de aguas residuales</t>
  </si>
  <si>
    <t>Mapa detallado: Plan paisajístico/de amortiguación/de espacios abiertos</t>
  </si>
  <si>
    <t>Mapa detallado: Plan básico de infraestructuras</t>
  </si>
  <si>
    <t>Mapa detallado: Plan de infraestructuras medioambientales</t>
  </si>
  <si>
    <t>Mapa detallado: Plan de infraestructuras sociales</t>
  </si>
  <si>
    <t>D</t>
  </si>
  <si>
    <t>Estudios de apoyo al plan maestro</t>
  </si>
  <si>
    <r>
      <rPr>
        <sz val="11"/>
        <color theme="1"/>
        <rFont val="Calibri"/>
      </rPr>
      <t xml:space="preserve">Detalles sobre los estudios </t>
    </r>
    <r>
      <rPr>
        <b/>
        <sz val="11"/>
        <color theme="1"/>
        <rFont val="Calibri"/>
      </rPr>
      <t>medioambientales</t>
    </r>
    <r>
      <rPr>
        <sz val="11"/>
        <color theme="1"/>
        <rFont val="Calibri"/>
      </rPr>
      <t xml:space="preserve"> realizados para apoyar la planificación maestra (por ejemplo, investigación geotécnica, estudios de tráfico, levantamientos topográficos, estudios de ingeniería civil, estudios hidrológicos, estudios de suministro energético).</t>
    </r>
  </si>
  <si>
    <r>
      <rPr>
        <sz val="11"/>
        <color theme="1"/>
        <rFont val="Calibri"/>
      </rPr>
      <t xml:space="preserve">Detalles sobre los estudios </t>
    </r>
    <r>
      <rPr>
        <b/>
        <sz val="11"/>
        <color theme="1"/>
        <rFont val="Calibri"/>
      </rPr>
      <t>sociales</t>
    </r>
    <r>
      <rPr>
        <sz val="11"/>
        <color theme="1"/>
        <rFont val="Calibri"/>
      </rPr>
      <t xml:space="preserve"> realizados para apoyar la planificación maestra (por ejemplo, evaluación de las necesidades en materia de competencias, creación de empleo local y estudios de desarrollo de competencias).</t>
    </r>
  </si>
  <si>
    <r>
      <rPr>
        <sz val="11"/>
        <color theme="1"/>
        <rFont val="Calibri"/>
      </rPr>
      <t xml:space="preserve">Detalles sobre los estudios </t>
    </r>
    <r>
      <rPr>
        <b/>
        <sz val="11"/>
        <color theme="1"/>
        <rFont val="Calibri"/>
      </rPr>
      <t>económicos</t>
    </r>
    <r>
      <rPr>
        <sz val="11"/>
        <color theme="1"/>
        <rFont val="Calibri"/>
      </rPr>
      <t xml:space="preserve"> realizados para apoyar la planificación maestra (por ejemplo, evaluaciones de la demanda industrial, modelos financieros, estudios de viabilidad).</t>
    </r>
  </si>
  <si>
    <t>E</t>
  </si>
  <si>
    <t>Detalles sobre las infraestructuras básicas, medioambientales y sociales del parque industrial</t>
  </si>
  <si>
    <t>De ser necesario, información detallada sobre las infraestructuras existentes, previstas y posibles del parque industrial.</t>
  </si>
  <si>
    <t>Nota: Esta es una lista genérica de la documentación requerida del Plan Maestro. Las partes interesadas locales/regionales/nacionales podrìan tener otros requirimientos específicos respecto a la documentación del Plan Maestro en algunos aspectos.</t>
  </si>
  <si>
    <t>Tablas</t>
  </si>
  <si>
    <t>Yes</t>
  </si>
  <si>
    <t>Partly</t>
  </si>
  <si>
    <t>No</t>
  </si>
  <si>
    <t>Esquema típico del plan maestro</t>
  </si>
  <si>
    <t>Número total de temas clave</t>
  </si>
  <si>
    <t>BASIC REVIEW OF CURRENT MASTER PLAN</t>
  </si>
  <si>
    <t>Prueba (La columna debe ser igual al número total de temas clave)</t>
  </si>
  <si>
    <t>Sí</t>
  </si>
  <si>
    <t>Parcialmente</t>
  </si>
  <si>
    <t>Por confirmar</t>
  </si>
  <si>
    <t>No aplica</t>
  </si>
  <si>
    <t>Cantidad</t>
  </si>
  <si>
    <t>% de secciones</t>
  </si>
  <si>
    <t>1. Introducción al plan maestro</t>
  </si>
  <si>
    <t>2. Descripción general del parque industrial</t>
  </si>
  <si>
    <t>3. Aspectos clave del parque industrial</t>
  </si>
  <si>
    <t>4. Desglose del uso de la tierra en el parque industrial</t>
  </si>
  <si>
    <t>5. Disposiciones de control, regulaciones y normas</t>
  </si>
  <si>
    <t>6. Infraestructuras básicas</t>
  </si>
  <si>
    <t>7. Infrastructuras medioambientales</t>
  </si>
  <si>
    <t>8. Infraestructuras sociales</t>
  </si>
  <si>
    <t>TOTAL</t>
  </si>
  <si>
    <t>REVISIÓN DEL PLAN MAESTRO DEL PARQUE INDUSTRIAL EN EL MARCO INTERNACIONAL DE PEI Y LAS IMPLICANCIAS DEL PLAN MAESTRO</t>
  </si>
  <si>
    <t>Fecha de evaluación:</t>
  </si>
  <si>
    <t>MARCO INTERNACIONAL DE PEI (ONUDI, BANCO MUNDIAL, GIZ, 2021)</t>
  </si>
  <si>
    <t>REVISIÓN DE SU PLAN MAESTRO ACTUAL</t>
  </si>
  <si>
    <t>Tema</t>
  </si>
  <si>
    <t>Requisitos previos e indicadores de rendimiento PEI (incluyendo valores objetivos).</t>
  </si>
  <si>
    <t>Posible plan maestro e implicaciones en el uso de la tierra surgidas de los requisitos previos e indicadores de rendimiento del PEI.</t>
  </si>
  <si>
    <t>¿Se incorporó un punto de referencia en su plan maestro actual?</t>
  </si>
  <si>
    <t>¿Cuáles son las oportunidades específicas del PEI y del uso de la tierra que se deben considerar para su plan maestro?</t>
  </si>
  <si>
    <t>¿Se consideran oportunidades para el proceso de priorización (Paso 3)?</t>
  </si>
  <si>
    <t>GESTIÓN DEL PARQUE: Requisitos previos de PEI ("obligatorios para los PEI")</t>
  </si>
  <si>
    <t>Servicios de gestión del parque</t>
  </si>
  <si>
    <t>Existe una entidad de gestión del parque distinta (o una agencia alternativa, cuando corresponda) encargada de la planificación, operaciones, gestión y supervisión del parque</t>
  </si>
  <si>
    <t>Identificar y documentar ubicación(es) adecuada(s) para la oficina de gestión del parque que sea de fácil acceso para las partes interesadas dentro y fuera del parque (por ejemplo, cerca del punto principal de entrada al parque).</t>
  </si>
  <si>
    <t>Entidad de gestión del parque encargada de administrar y mantener la propiedad del parque industrial, la infraestructura común y los servicios según lo establecido en el contrato con los arrendatarios. Esto deberá incluir al menos lo siguiente:
• Gestión de la propiedad, incluyendo asignación de parcelas, reasignaciones, desarrollo y monitoreo del uso del suelo.
• Servicios públicos, carreteras, seguridad (incluida la seguridad informática) y servicios/facilidades de respuesta ante emergencias y plantas de tratamiento de aguas residuales, incluyendo recuperación de calor/energía y redes de distribución.
• Actividades de monitoreo y asesoramiento ambiental.
• Diseño y mantenimiento de áreas verdes, zonas de amortiguamiento, alumbrado público, vigilancia de seguridad y limpieza de calles.
• Brindar servicios de facilitación para las empresas arrendatarias (por ejemplo, oportunidades de networking, colaboración y capacitación).
• Interacción con las partes interesadas del parque y representantes empresariales.
• Relaciones públicas y participación comunitaria mediante un centro/plataforma/actividades específicas</t>
  </si>
  <si>
    <t>• Identificar y documentar la ubicación y tamaño más adecuados para servicios públicos, carreteras y unidades técnicas como plantas de tratamiento de residuos y aguas residuales, sistemas de energía y electricidad.
• Identificar y documentar la ubicación más adecuada de áreas de recolección de residuos a nivel del parque y áreas comunes.
• Identificar y documentar la ubicación más adecuada de talleres de mantenimiento y reparación comunes.
• Identificar y documentar la ubicación más adecuada de instalaciones de seguridad y respuesta a emergencias a nivel del parque y áreas comunes.
• Identificar y documentar la ubicación y tamaño más apropiados de zonas de amortiguamiento y usos de suelo adecuados.
• Identificar y documentar los tipos y la ubicación más adecuada de instalaciones comunes para empleados e inquilinos.</t>
  </si>
  <si>
    <t>Monitoreo y gestión de riesgos</t>
  </si>
  <si>
    <t>La entidad encargada de la gestión del parque mantiene un sistema de seguimiento del marco PEI en el lugar, que monitorea e informa sobre lo siguiente:
• Progreso anual del desempeño ambiental, social y económico a nivel del parque.
• Factores críticos de riesgo y respuestas relacionadas, al menos para:
o Puntos de riesgo para la liberación accidental de efluentes peligrosos sólidos, líquidos y gaseosos, incluidos durante el transporte y la disposición cuando existen peligros de incendio; y
o Riesgos de desastres naturales aplicables;
o Desempeño ambiental;
o Desempeño social;
o Desempeño económico; y
o Gestión de riesgos críticos a nivel del parque.
• Actúa como institución de monitoreo y preaprobación de temas ambientales en nombre de los organismos reguladores, según se le haya delegado.
• Puede operar una unidad central de control ambiental con un sistema de alerta de emergencia para riesgos ambientales y otros peligros.</t>
  </si>
  <si>
    <t>• Identificar, revisar y documentar los riesgos críticos para el parque industrial y sus empresas en términos de probabilidad e impacto.
• Agrupar empresas en función de su perfil de riesgo (por ejemplo, olor, ruido, explosiones, incendios, contaminación del suelo, emisiones de aire, contaminación del agua).
• Revisar y documentar los riesgos de coubicación de industrias.</t>
  </si>
  <si>
    <t>La gestión del parque tiene un plan, que se actualizará cada siete años, para reaccionar ante posibles impactos negativos debido al cambio climático (olas de calor y sequías, tormentas e inundaciones).
• Todas las necesidades de adaptación para infraestructuras y servicios están identificadas y en marcha para proteger al parque industrial contra el cambio climático y posibles daños.
• La entidad de gestión del parque y las empresas residentes tienen planes y medidas para garantizar la operación continua de sistemas de infraestructuras críticas dentro del parque (por ejemplo, plantas de tratamiento de aguas residuales, plantas de energía, instalaciones de reciclaje, etc.) que pueden activarse incluso en situaciones de emergencia.</t>
  </si>
  <si>
    <t>• Identificar y documentar posibles impactos negativos debido a riesgos relacionados con el cambio climático.
• Identificar y documentar las necesidades de adaptación para infraestructuras y servicios e incorporarlas al concepto de PEI y plan maestro.</t>
  </si>
  <si>
    <t xml:space="preserve">
La entidad encargada de la gestión del parque investiga los riesgos debido al cambio climático y actualiza esta información de manera regular.</t>
  </si>
  <si>
    <t>Según lo mencionado anteriormente.</t>
  </si>
  <si>
    <t>La entidad encargada de la gestión del parque cuenta con un sistema para recopilar, registrar y cumplir con las regulaciones locales/nacionales y normas internacionales aplicables al parque industrial. La gestión del parque hace cumplir las normativas por parte de las empresas residentes y solicita y recopila información de cumplimiento que las empresas comparten con la entidad de gestión del parque.</t>
  </si>
  <si>
    <t>Desarrollar y documentar un sistema funcional para cumplir con las regulaciones locales/nacionales y normas internacionales aplicables al parque industrial.</t>
  </si>
  <si>
    <t>Planificación y zonificación.</t>
  </si>
  <si>
    <t xml:space="preserve">
Se ha desarrollado un plan maestro (o documento de planificación equivalente) para cualquier parque industrial nuevo y existente, y se revisa periódicamente (mínimo cada siete años) y se actualiza si es necesario, incluyendo los siguientes elementos fundamentales:
• Basado en diversos análisis de riesgos; infraestructura esencial y eficiente (en el lugar y fuera de él, en particular garantizando el acceso a viviendas adecuadas), servicios públicos, red de transporte; cuestiones ambientales y sociales; zona de amortiguamiento alrededor del parque; procedimiento para ubicar de manera segura industrias de alto riesgo; y agrupar industrias sinérgicas y similares.
• Integración en el plan maestro de los requisitos relevantes especificados en este marco del PEI.</t>
  </si>
  <si>
    <t>• Identificar la infraestructura, servicios públicos y red de transporte esenciales y eficientes.
• Identificar la zonificación interna más adecuada para el parque.
• Identificar la ubicación y tamaño más apropiados para las zonas de amortiguamiento.
• Identificar la ubicación más adecuada para las industrias de alto riesgo y agrupar las industrias sinérgicas.</t>
  </si>
  <si>
    <t>GESTIÓN DE PARQUES: Indicadores de rendimiento</t>
  </si>
  <si>
    <t>El 100% de las empresas en el parque industrial deben haber firmado un contrato de residencia/código de conducta de parque (según lo que sea legalmente vinculante para las empresas del parque de acuerdo con la legislación existente en el país) y acuerdos adicionales legalmente vinculantes que otorguen autoridad a la entidad de gestión del parque para llevar a cabo sus responsabilidades y tareas, y cobrar tarifas (a veces absorbidas en las tarifas de alquiler) por servicios comunes. Esto puede incluir tarifas transparentes por servicios relacionados con el logro de los objetivos de rendimiento del PEI.</t>
  </si>
  <si>
    <t>Incluir la carta de parque/código de conducta como anexo del plan maestro.</t>
  </si>
  <si>
    <t>Al menos el 75% de las empresas residentes están satisfechas con la provisión de servicios e infraestructura común por parte de la entidad de gestión del parque (o agencia, según corresponda) de entre el total de encuestados.</t>
  </si>
  <si>
    <t>Incluir en el plan maestro una descripción general de enfoques para encuestar a las empresas residentes de manera regular.</t>
  </si>
  <si>
    <t>MEDIOAMBIENTE: Requisitos previos de PEI ("obligatorios para PEI")</t>
  </si>
  <si>
    <t>Gestión y monitoreo</t>
  </si>
  <si>
    <t>La entidad de gestión del parque opera un sistema de gestión ambiental/energético de acuerdo con normativas certificadas internacionalmente, monitoreando el desempeño del parque y apoyando a las empresas residentes en el mantenimiento de sus propios sistemas de gestión a nivel de empresa. Para este propósito, registra todos los datos relevantes, preferiblemente gestionados por una unidad/grupo dedicado de monitoreo y registro ambiental.</t>
  </si>
  <si>
    <t>Incluir una descripción general del sistema de gestión ambiental/energética operado por la entidad de gestión del parque en el plan maestro, incluyendo el procedimiento de monitoreo.</t>
  </si>
  <si>
    <t>La entidad de gestión del parque mantiene registros actualizados sobre las ineficiencias y necesidades de energía, agua, residuos y materiales en las empresas arrendatarias, lo que proporciona una base para el desarrollo de sinergias industriales.</t>
  </si>
  <si>
    <t>Incluir una descripción general del registro de datos sobre energía, agua, residuos y materiales en el plan maestro para respaldar el desarrollo de sinergias industriales.</t>
  </si>
  <si>
    <t>Energía</t>
  </si>
  <si>
    <t>Se implementan programas de apoyo (por ejemplo, redes de eficiencia energética) para mejorar la eficiencia energética de las principales empresas con alto consumo de energía en el parque.</t>
  </si>
  <si>
    <t xml:space="preserve">
• Agrupar las principales empresas con alto consumo de energía en el plan conceptual del PEI.
• Permitir la coubicación de empresas con alto consumo de energía en estrecha proximidad al generador de energía.
• Identificar y documentar corredores de servicios para permitir posibles intercambios de energía entre empresas con alto consumo de energía y el generador de energía.</t>
  </si>
  <si>
    <t>Existe una estrategia de recuperación de calor industrial para investigar oportunidades de recuperación de calor y energía para las principales empresas consumidoras de energía térmica en el parque. (Normalmente, estas son empresas que utilizan individualmente al menos el 10-20 por ciento del consumo total de energía a nivel de empresa).</t>
  </si>
  <si>
    <t>• Agrupar las principales empresas con alto consumo de energía en el plan conceptual del PEI (incluidas las empresas que emiten grandes cantidades de calor residual).
• Permitir la coubicación de empresas con alto consumo de energía y posibles usuarios de calor residual, en estrecha proximidad al generador de energía.
• Identificar y documentar corredores de servicios para permitir posibles intercambios de calor entre empresas con alto consumo de energía.</t>
  </si>
  <si>
    <t>La entidad de gestión del parque proporciona la red física para el intercambio de calor residual/energía a nivel del parque y ayuda a las empresas a conectarse a la red. Existe un sistema de recompensas comúnmente aceptado para la provisión/utilización de calor residual/energía.</t>
  </si>
  <si>
    <t>Identificar y documentar ubicaciones adecuadas para la red física de intercambio de calor/energía a nivel del parque en el plan maestro.</t>
  </si>
  <si>
    <t>Suministro de agua y aguas residuales</t>
  </si>
  <si>
    <t>La entidad de gestión del parque tiene planes operativos para aumentar la reutilización de agua en los próximos cinco años. Esto se logrará mediante la reutilización de efluentes industriales o mediante la recolección de agua de lluvia/drenaje pluvial.</t>
  </si>
  <si>
    <t>• Identificar la ubicación más adecuada para la instalación de agua de alimentación industrial en el parque industrial (por ejemplo, Zona de Utilidades).
• Permitir la coubicación de empresas con alto consumo de agua cerca de la instalación de agua.
• Permitir la coubicación de la instalación de energía junto a la instalación de agua de alimentación industrial.
• Identificar y documentar corredores de servicios en el parque industrial para permitir posibles tuberías para el intercambio de agua entre la instalación de agua de alimentación industrial, empresas con alto consumo de agua y energía, el océano, la planta de tratamiento de aguas residuales y el punto de acceso a las aguas subterráneas.</t>
  </si>
  <si>
    <t>La entidad de gestión del parque proporciona la red física para la reutilización del agua/cascada de agua.</t>
  </si>
  <si>
    <t>Identificar y documentar ubicación(es) adecuada(s) para la red física de agua/cascada en el plan maestro.</t>
  </si>
  <si>
    <t>Gestión de residuos y uso de materiales.</t>
  </si>
  <si>
    <t>Cumplir con los principios de buenas prácticas para la gestión de materiales y desechos peligrosos como parte de acuerdos legalmente vinculantes.</t>
  </si>
  <si>
    <t>• Proporcionar una descripción general del enfoque de gestión de residuos peligrosos en el plan maestro.
• Identificar y documentar la ubicación adecuada o ubicaciones adecuadas para la instalación de recolección centralizada de residuos peligrosos en el parque.</t>
  </si>
  <si>
    <t>Cumplir con los principios de economía circular es parte del Código de Conducta del Parque y cualquier acuerdo legalmente vinculante entre las empresas arrendatarias y la autoridad del parque.</t>
  </si>
  <si>
    <t>Incluir la carta de parque/código de conducta como anexo del plan maestro, incluyendo los principios de economía circular</t>
  </si>
  <si>
    <t xml:space="preserve">
Existe una instalación central en el parque u otro mecanismo para tratar los residuos que no pueden ser procesados por las empresas individuales.</t>
  </si>
  <si>
    <t>Identificar y documentar ubicación(es) adecuada(s) para una instalación central en el parque u otro mecanismo para tratar los residuos.</t>
  </si>
  <si>
    <t>Existe un sistema de monitoreo que controla y registra el origen, tipo, modo y ruta de transporte, así como el destino final de los residuos/materia prima secundaria que salen del parque.</t>
  </si>
  <si>
    <t>Incluir una descripción general del sistema de monitoreo de residuos en el plan maestro.</t>
  </si>
  <si>
    <t>Cambio climático y el medio ambiente natural.</t>
  </si>
  <si>
    <t>Se establece un programa con evidencia clara de las medidas tomadas para monitorear, mitigar y/o minimizar las emisiones de gases de efecto invernadero, como dióxido de carbono (CO2), metano (CH4) y óxidos de nitrógeno (NOx).</t>
  </si>
  <si>
    <t>Incluir una descripción general del programa de reducción de gases de efecto invernadero en el plan maestro, incluyendo el procedimiento de monitoreo.</t>
  </si>
  <si>
    <t>La reducción de las emisiones de CO2 es una parte integral del Código de Conducta del parque, que insta a las empresas a reducir su huella de carbono. El parque reconoce las acciones en este sentido a través de un sistema de premios e incentivos.</t>
  </si>
  <si>
    <t>Incluir la carta de parque/código de conducta como anexo del plan maestro, incluyendo la reducción de emisiones de CO2.</t>
  </si>
  <si>
    <t>La entidad de gestión del parque tiene un plan establecido para evaluar los impactos ambientales operativos y tiene como objetivo limitar estos impactos en los servicios ecosistémicos locales priorizados.</t>
  </si>
  <si>
    <t>Incluir una descripción general del plan para limitar los impactos ambientales en el plan maestro.</t>
  </si>
  <si>
    <t>La entidad de gestión del parque implementa medidas para proteger la biodiversidad y protege o crea áreas naturales/recreativas dentro y alrededor del parque.</t>
  </si>
  <si>
    <t>Identificar y documentar ubicaciones adecuadas para áreas naturales/recreativas dentro y alrededor del parque.</t>
  </si>
  <si>
    <t>MEDIO AMBIENTE: Indicadores de rendimiento.</t>
  </si>
  <si>
    <t>Gestión y monitoreo.</t>
  </si>
  <si>
    <t xml:space="preserve">
Al menos el 10% del consumo de energía de una empresa está cubierto por un sistema de gestión energética.</t>
  </si>
  <si>
    <t>Incluir una descripción general de las empresas con un sistema de gestión ambiental/energética en el plan maestro.</t>
  </si>
  <si>
    <t xml:space="preserve">El 100% de la gestión del parque y las empresas inquilinas tienen un sistema de medición implementado.
</t>
  </si>
  <si>
    <t>Proporcionar una descripción general de las instalaciones del parque y del sistema de medición y monitoreo del consumo de energía a nivel de empresa en el plan maestro.</t>
  </si>
  <si>
    <t>El 20% del consumo de energía a nivel de empresa es monitoreado.</t>
  </si>
  <si>
    <t>Como se mencionó anteriormente.</t>
  </si>
  <si>
    <t xml:space="preserve">El uso total de energía renovable para la producción de electricidad y calor en el parque industrial es igual o mayor que la proporción de energía renovable en la mezcla anual de electricidad nacional en la red.
</t>
  </si>
  <si>
    <t>Identificar y documentar ubicación(es) adecuada(s) para instalaciones de energía renovable en el parque industrial con las condiciones más favorables (por ejemplo, sol, viento, geotérmica).</t>
  </si>
  <si>
    <t>El equivalente de al menos el 10% de las emisiones totales de CO2 (Alcances 1 y 2) a nivel del parque está cubierto por el porcentaje de empresas que cuentan con una certificación de eficiencia energética calificada (LEED, Industry EDGE, DGNB o ISO 50001 o su equivalente nacional).</t>
  </si>
  <si>
    <t>Incluir en el plan maestro una descripción general del enfoque(s) de la eficiencia energética a nivel del parque y de la empresa .</t>
  </si>
  <si>
    <t>El 100% de la demanda total de agua de las empresas en el parque industrial no afecta negativamente a las fuentes locales de agua o a las comunidades.</t>
  </si>
  <si>
    <t>Identificar y documentar fuentes sostenibles de agua para satisfacer la demanda de agua, e incorporar las instalaciones e infraestructuras necesarias en el plan conceptual del PEI.</t>
  </si>
  <si>
    <t>El 100% de las aguas residuales industriales generadas por el parque industrial y las empresas residentes se tratan de acuerdo con las normas ambientales adecuadas.</t>
  </si>
  <si>
    <t>• Identificar y documentar la ubicación adecuada de una instalación centralizada para el tratamiento de efluentes industriales en el parque industrial (por ejemplo, Zona de Servicios Públicos). De ser posible, combinar la instalación de tratamiento con el reciclaje de agua.
• Permitir la coubicación de empresas intensivas en el uso de agua en las proximidades de la instalación centralizada de reciclaje de agua.
• Identificar y documentar corredores de servicios en el parque industrial para permitir la posibilidad de instalar tuberías para intercambios de agua entre la instalación de suministro de agua industrial, empresas intensivas en el uso de agua/energía, océano, planta de tratamiento de aguas residuales y punto de acceso a las aguas subterráneas.</t>
  </si>
  <si>
    <t>Al menos el 25% de las aguas residuales industriales totales de las empresas se reutiliza de manera responsable dentro o fuera del parque industrial.</t>
  </si>
  <si>
    <t>• Identificar y documentar la ubicación adecuada de una instalación de suministro de agua industrial/instalación de reciclaje de agua en el parque industrial (por ejemplo, Zona de Servicios Públicos).
• Permitir la coubicación de empresas intensivas en el uso de agua en las proximidades de la instalación de reciclaje de agua.
• Permitir la coubicación de instalaciones de energía con la instalación de suministro de agua industrial/reciclaje de agua.
• Identificar y documentar corredores de servicios en el parque industrial para permitir la posibilidad de instalar tuberías para intercambios de agua entre la instalación de suministro de agua industrial, empresas intensivas en el uso de agua/energía, océano, planta de tratamiento de aguas residuales y punto de acceso a las aguas subterráneas.</t>
  </si>
  <si>
    <t xml:space="preserve">
Gestión de residuos y uso de materiales</t>
  </si>
  <si>
    <t>Al menos el 25% de los residuos industriales sólidos no peligrosos generados por las empresas se reutilizan o reciclan por otras empresas, comunidades vecinas o municipios.</t>
  </si>
  <si>
    <t xml:space="preserve">
• Permitir la coubicación de empresas sinérgicas y la ubicación de empresas de procesamiento de residuos en el parque industrial.
• Identificar y documentar corredores de servicios y nodos de transporte para permitir posibles movimientos de intercambio de residuos o subproductos.</t>
  </si>
  <si>
    <t>El 100% de las empresas en el parque manejan, almacenan, transportan y desechan adecuadamente materiales tóxicos o peligrosos.</t>
  </si>
  <si>
    <t>• Proporcionar en el plan maestro la descripción general del enfoque de gestión de residuos peligrosos.
• Identificar y documentar ubicación(es) adecuada(s) para una instalación central de recolección de desechos peligrosos en el parque.</t>
  </si>
  <si>
    <t>Al menos el 20% de las empresas manufactureras adoptan prácticas de economía circular, incluida la participación en redes de simbiosis industrial en el parque; o intercambian activamente materias primas secundarias, residuos u otras prácticas de economía circular.</t>
  </si>
  <si>
    <t>El 100% de los residuos generados por las empresas en el parque industrial se disponen de manera segura. Queda prohibida la quema a cielo abierto de los residuos generados en un PEI.</t>
  </si>
  <si>
    <t xml:space="preserve">
• Incluir una descripción general del enfoque de gestión de residuos para el parque industrial en el plan maestro.
• Identificar la ubicación adecuada de empresas de procesamiento y reciclaje de residuos en el parque industrial, tanto dentro como fuera del parque.</t>
  </si>
  <si>
    <t>Al menos el 5% del espacio abierto en el parque se destina a la flora y fauna nativa.</t>
  </si>
  <si>
    <t>Identificar y documentar posibles ubicaciones para conservar espacios abiertos para la flora y fauna nativa.</t>
  </si>
  <si>
    <t>Al menos el 50% de las empresas en el parque tienen estrategias de prevención de la contaminación y reducción de emisiones para disminuir la intensidad y el flujo masivo de liberación de contaminantes/emisiones que superan las regulaciones nacionales.</t>
  </si>
  <si>
    <t>Proporcionar una descripción general de las estrategias de prevención de la contaminación y reducción de emisiones en el plan maestro.</t>
  </si>
  <si>
    <t>Al menos el 30% de las empresas en el parque industrial tienen un marco de gestión de riesgos establecido que: (a) identifica actividades que tienen un impacto en el medio ambiente, y; (b) asigna un nivel de importancia a cada actividad, y; (c) tiene medidas de mitigación apropiadas implementadas.</t>
  </si>
  <si>
    <t>• Identificar, revisar y documentar los riesgos críticos para el parque industrial y sus empresas en términos de probabilidad e impacto.
• Agrupar empresas según su perfil de riesgo (por ejemplo, olores, ruido, explosiones, incendios, emisiones de suelo, aire o contaminación del agua).
• Revisar los riesgos asociados a la coubicación de industrias.</t>
  </si>
  <si>
    <t>Requisitos previos del PEI ("obligatorios para los PEI")</t>
  </si>
  <si>
    <t>Sistemas de gestión social</t>
  </si>
  <si>
    <t>Existe personal dedicado (como parte de la entidad de gestión del parque) para planificar y gestionar los estándares de calidad social.</t>
  </si>
  <si>
    <t>Proporcionar una descripción general del equipo de gestión del parque que trabaja en aspectos sociales relacionados con el parque industrial.</t>
  </si>
  <si>
    <t>Infraestructura social.</t>
  </si>
  <si>
    <t xml:space="preserve">
La infraestructura social primaria esencial ha sido adecuadamente proporcionada en el plan maestro del sitio y está completamente operativa en el parque.
• Se incorporan perspectivas de género en la formulación, gestión y seguimiento de planes y programas.
• Existe una entidad específica (por ejemplo, una unidad de planificación o un grupo facilitado de representantes de empresas interesadas) que investiga y planifica para futuros desarrollos/desafíos en el entorno social debido a la introducción de nuevas tecnologías como "Industria 4.0" y procesos de producción controlados por inteligencia artificial.</t>
  </si>
  <si>
    <t xml:space="preserve">Identificar y documentar los tipos y ubicación(es) adecuado(s) para la infraestructura social primaria en un parque industrial o en sus alrededores, que también faciliten y fomenten el empleo de mujeres. Por ejemplo, lavabos y baños públicos (para hombres y mujeres), fuentes de agua potable, provisión de cafeterías al alcance de los trabajadores, áreas recreativas y programas de cuidado infantil.
</t>
  </si>
  <si>
    <t>SOCIAL: Indicadores de desempeño</t>
  </si>
  <si>
    <t xml:space="preserve">
Al menos el 75% de las empresas con más de 250 empleados tienen un sistema de gestión de salud y seguridad ocupacional (OH&amp;S) implementado.</t>
  </si>
  <si>
    <t>Incluir una descripción general de las empresas con sistema de gestión de salud y seguridad ocupacional (OH&amp;S) en el plan maestro.</t>
  </si>
  <si>
    <t>El 100% de las quejas recibidas por la entidad de gestión del parque reciben respuestas con declaraciones de razones en un plazo de 14 días.</t>
  </si>
  <si>
    <t>Proporcionar una visión general y los resultados del sistema de gestión de quejas a nivel del parque en el plan maestro.</t>
  </si>
  <si>
    <t>Al menos el 60% de las quejas recibidas por la entidad de gestión del parque se llevan a una conclusión.</t>
  </si>
  <si>
    <t xml:space="preserve">Como se mencionó anteriormente. </t>
  </si>
  <si>
    <t>Al menos el 75% de las quejas recibidas por la entidad de gestión del parque se concluyen dentro de los 60 días.</t>
  </si>
  <si>
    <t>Al menos el 75% de las empresas con más de 250 empleados tienen implementado un sistema de prevención y respuesta contra el acoso.</t>
  </si>
  <si>
    <t xml:space="preserve">
Proporcionar una descripción general del sistema de prevención y respuesta al acoso a nivel del parque en el plan maestro.</t>
  </si>
  <si>
    <t>Al menos el 80% de las mujeres y el 80% de los hombres de los trabajadores encuestados están de acuerdo en que cada uno de estos criterios de trabajo decente se cumple.</t>
  </si>
  <si>
    <t>Incluir una descripción general del enfoque para encuestar a los trabajadores en el plan maestro.</t>
  </si>
  <si>
    <t>Al menos el 80% de los empleados encuestados reportan satisfacción con la infraestructura social.</t>
  </si>
  <si>
    <t>Proporcionar una descripción general del enfoque de encuesta sobre infraestructura social en el plan maestro.</t>
  </si>
  <si>
    <t>El 100% de los problemas de seguridad reportados son atendidos adecuadamente dentro de los 30 días.</t>
  </si>
  <si>
    <t>Proporcionar una descripción general del sistema de seguridad y protección a nivel del parque en el plan maestro.</t>
  </si>
  <si>
    <t>El 75% de las empresas en el parque industrial con más de 250 empleados tienen un programa de capacitación y desarrollo de habilidades/vocacional.</t>
  </si>
  <si>
    <t>• Proporcionar una visión general del enfoque hacia la capacitación y desarrollo de habilidades/vocacional en el plan maestro.
• Identificar la(s) ubicación(es) potencial(es) del centro de capacitación de habilidades/vocacional en el parque industrial.</t>
  </si>
  <si>
    <t>Al menos el 50% de los géneros subrepresentados en la fuerza laboral en la gestión del parque y las empresas se benefician de programas de desarrollo de habilidades.</t>
  </si>
  <si>
    <t>Incluir una adecuadamente general del enfoque de desarrollo de habilidades para géneros subrepresentados en el plan maestro.</t>
  </si>
  <si>
    <t>Extensión o alcance a la comunidad local</t>
  </si>
  <si>
    <t>Al menos el 80% de los miembros encuestados de la comunidad  están satisfechos con los esfuerzos del parque para comunicarse.</t>
  </si>
  <si>
    <t>Proporcionar una descripción general del enfoque de la encuesta a la comunidad en el plan maestro.</t>
  </si>
  <si>
    <t xml:space="preserve">
Al menos dos actividades de divulgación son implementadas por la entidad de gestión del parque cada año y son consideradas positivas por más del 80 por ciento de los miembros de la comunidad encuestados.</t>
  </si>
  <si>
    <t>Proporcionar una descripción general del enfoque de colaboración con la comunidad en el plan maestro.</t>
  </si>
  <si>
    <t>ECONÓMICO: Requisitos previos del PEI ("obligatorios para los PEI")</t>
  </si>
  <si>
    <t>Generación de Empleo</t>
  </si>
  <si>
    <t>La entidad encargada de la gestión del parque tiene una estrategia establecida para maximizar los beneficios locales.</t>
  </si>
  <si>
    <t xml:space="preserve">Incluir estrategia para maximizar los beneficios locales en el plan maestro.
</t>
  </si>
  <si>
    <t>Promoción de negocios locales y Pymes</t>
  </si>
  <si>
    <t>La entidad encargada de la gestión del parque permite y promueve el establecimiento de PYMEs que proporcionan servicios y agregan valor a los residentes del parque.</t>
  </si>
  <si>
    <t>Identificar y documentar la ubicación óptima de las PYME (por ejemplo, un área específica dedicada a las PYME) y las infraestructuras de apoyo (por ejemplo, edificios de alquiler adaptados a las necesidades de las PYME).</t>
  </si>
  <si>
    <t>Creación de valor económico</t>
  </si>
  <si>
    <t>Se ha realizado un estudio de demanda de mercado y viabilidad, respaldado por un plan de negocios para infraestructuras y servicios "verdes" específicos, para justificar la planificación e implementación en el parque industrial.</t>
  </si>
  <si>
    <t>• Proporcionar una visión general de las infraestructuras verdes existentes y planificadas en el plan maestro.
• Identificar y documentar ubicación(es) adecuada(s) para las infraestructuras "verdes".</t>
  </si>
  <si>
    <t>La gestión del parque es financieramente solvente para operar/proporcionar infraestructura y servicios del parque.</t>
  </si>
  <si>
    <t>• Proporcionar una descripción general del enfoque para asegurar la solidez financiera de la gestión del parque y la operación de sus infraestructuras y servicios.
• El diseño del parque industrial y su infraestructura se basa en las necesidades existentes y anticipadas de empresas arrendatarias y la utilización de infraestructuras y servicios públicos ya existentes.</t>
  </si>
  <si>
    <t>La gestión del parque debe ser económicamente viable en términos de contribuir a la generación de empleo, la tecnología y actuar como un catalizador para el desarrollo de la industria local.</t>
  </si>
  <si>
    <t>Proporcionar una visión general del enfoque para garantizar que la gestión del parque sea económicamente viable en términos de contribuir a la generación de empleo, tecnología y actuar como un catalizador para el desarrollo de la industria local.</t>
  </si>
  <si>
    <t>La entidad encargada de la gestión del parque es responsable de promocionar el parque y los conceptos del parque (concepto PEI) ante posibles inversores nacionales e internacionales.</t>
  </si>
  <si>
    <t>Se incorporan el valor añadido y las características de PEI en el diseño y plan maestro del parque industrial, lo que beneficia a las empresas arrendatarias, la comunidad local y otros interesados en el parque industrial.</t>
  </si>
  <si>
    <t>La gestión del parque debe brindar sus servicios a costos realistas para cubrir los gastos operativos.</t>
  </si>
  <si>
    <t>Proporcionar una descripción general de las estructuras de costos de la gestión del parque para sus servicios en el plan maestro.</t>
  </si>
  <si>
    <t>ECONOMICO: Indicadores de desempeño</t>
  </si>
  <si>
    <t>Al menos el 30% de los trabajadores totales de la empresa en el parque industrial están empleados mediante contratación directa (es decir, no están empleados en base a una tarifa por producción o proporcionados a través de una empresa de suministro de mano de obra) y contratos permanentes.</t>
  </si>
  <si>
    <t>No directamente aplicable al planeamiento maestro.</t>
  </si>
  <si>
    <t>Al menos el 25% de las empresas residentes utilizan proveedores locales o proveedores de servicios locales para al menos el 25% del valor total de sus compras.</t>
  </si>
  <si>
    <t xml:space="preserve"> Al menos el 90% del presupuesto total de adquisiciones de la entidad de gestión del parque se paga a proveedores de servicios locales dentro de un radio de 100 km por la entidad de gestión del parque.</t>
  </si>
  <si>
    <t>Proveer una descripción general de enfoques de adquisiciones locales en el plan maestro.</t>
  </si>
  <si>
    <t>Al menos el 50% del espacio está alquilado o utilizado por empresas residentes en comparación con la cantidad total de espacio disponible asignado para empresas dentro del parque.</t>
  </si>
  <si>
    <t>Aplicar el desarrollo escalonado de un parque industrial de acuerdo con las demandas de la industria en cuanto a parcelas de terreno y espacio para edificios.</t>
  </si>
  <si>
    <t>APLICAR LOS PASOS SELECCIONADOS DE LA HERRAMIENTA DE PLANIFICACIÓN DE CONCEPTO PEI DE LA ONUDI</t>
  </si>
  <si>
    <t>VÍA DE IDENTIFICACIÓN DE MEJORAS 2 (OPCIONAL): APLICAR LOS PASOS SELECCIONADOS DE LA HERRAMIENTA DE PLANIFICACIÓN DE CONCEPTO PEI DE LA ONUDI</t>
  </si>
  <si>
    <t>Existe una herramienta separada de Planificación de Concepto PEI que ayuda en el diseño y operación sostenible e integrada de parques industriales desde una perspectiva económica, ambiental y comunitaria, proporcionando un enfoque sistémico para incorporar oportunidades de parques industriales ecológicos impulsados por la demanda en la planificación de conceptos de parques verdes y parques marrones.</t>
  </si>
  <si>
    <t>Haga clic aquí para descargar la herramienta de planificación del concepto de PEI</t>
  </si>
  <si>
    <t>Los siguientes pasos de la herramienta de planificación conceptual de PEI podrían aplicarse como parte del proceso de revisión del Plan Maestro:</t>
  </si>
  <si>
    <t>• Paso 1: Revisión de la situación actual y futura</t>
  </si>
  <si>
    <t>•Paso 2: Revisión en relación con el Marco Internacional de PEI y las implicaciones del uso de la tierra</t>
  </si>
  <si>
    <t>•Paso 3: Revisar el interés de la industria por ubicar un parque industrial</t>
  </si>
  <si>
    <t>•Paso 4: Revisar los inquilinos ancla actuales y potenciales</t>
  </si>
  <si>
    <t>•Paso 5: Revisar las oportunidades de sinergia y las implicaciones del uso de la tierra</t>
  </si>
  <si>
    <t>•Paso 6: Definir grupos y recintos industriales</t>
  </si>
  <si>
    <t>•Paso 7: Desarrollar un plan conceptual de PEI</t>
  </si>
  <si>
    <t>•	Paso 8: Comercializar y promover las características de valor agregado del plan conceptual de PEI</t>
  </si>
  <si>
    <t>La aplicación de la herramienta de planificación conceptual de PEI como parte del proceso de revisión del Plan Maestro identificaría brechas adicionales y proporcionaría planes conceptuales detallados que se pueden incorporar en una versión actualizada de un Plan Maestro de parque industrial, que incluye:</t>
  </si>
  <si>
    <t>• Plan con agrupaciones industriales y recintos</t>
  </si>
  <si>
    <t>• Plan con los inquilinos ancla identificados y su posicionamiento en el parque industrial</t>
  </si>
  <si>
    <t>• Plan para fomentar las sinergias industriales</t>
  </si>
  <si>
    <t>• Plan para una red de transporte optimizada</t>
  </si>
  <si>
    <t>• Plan para mitigar los riesgos</t>
  </si>
  <si>
    <t>COMPARACIÓN DE LA HERRAMIENTA DE REVISIÓN DEL PLAN MAESTRO  Y LA HERRAMIENTA DE PLANIFICACIÓN DEL CONCEPTO DE PEI</t>
  </si>
  <si>
    <t xml:space="preserve">                   CAPTURA DE PANTALLA DE LA HERRAMIENTA DE PLANIFICACIÓN CONCEPTUAL DEL PEI</t>
  </si>
  <si>
    <t>Herramienta de revisión de Plan Maestro PEI.</t>
  </si>
  <si>
    <t>Herramienta de Plan conceptual PEI</t>
  </si>
  <si>
    <t>Diferencias</t>
  </si>
  <si>
    <t>Objetivos de la herramienta</t>
  </si>
  <si>
    <t>Guiar la revisión de sostenibilidad de los planes maestros existentes de parques industriales, basándose en enfoques de PEI, y así proporcionar sugerencias para fortalecer los planes maestros.</t>
  </si>
  <si>
    <t>Ayudar en el diseño y la operación sostenibles e integrados de parques industriales desde una perspectiva económica, ambiental y comunitaria</t>
  </si>
  <si>
    <t>Relación con el Plan Maestro</t>
  </si>
  <si>
    <t xml:space="preserve">
Revisión de los Planes Maestros existentes</t>
  </si>
  <si>
    <t>Los resultados de la planificación conceptual del PEI se incorporan al proceso de planificación maestra. Identifica brechas y oportunidades adicionales para la revisión del PEI del plan maestro.</t>
  </si>
  <si>
    <t xml:space="preserve">Enfoque central </t>
  </si>
  <si>
    <t>La Herramienta de Revisión del Plan Maestro de PEI analiza menos lo que hay dentro de los recintos, pero define lo que debe incluirse en la documentación del plan maestro y cómo se pueden incorporar los enfoques del PEI en el plan maestro.</t>
  </si>
  <si>
    <t>La Herramienta de Planificación Conceptual PEI analiza en detalle el diseño real del parque industrial y sus recintos, analizando las empresas arrendatarias, las sinergias asociadas y las formas de optimizar la ubicación y las operaciones de las empresas arrendatarias.</t>
  </si>
  <si>
    <t>Punto de partida recomendado para usar la herramienta</t>
  </si>
  <si>
    <t>Parques industriales existentes con plan maestro existente</t>
  </si>
  <si>
    <t>•	Desarrollo de nuevas fases de los existentes parques industriales
•	Desarrollo de nuevos parques industriales (desde cero)</t>
  </si>
  <si>
    <t>Similitudes</t>
  </si>
  <si>
    <t>Aplicabilidad</t>
  </si>
  <si>
    <t>Parques industriales en diferentes etapas de desarrollo, que van desde terrenos vírgenes (nuevos parques industriales), parques marrones parcialmente desarrollados (parques industriales existentes) hasta parques marrones de renovación, que están completamente desarrollados.</t>
  </si>
  <si>
    <t>Público objetivo</t>
  </si>
  <si>
    <t>Entidades de gestión y gobernancia de parques industriales, proveedores de servicios nacionales e internacionales que asisten a los parques industriales con la planificación y desarrollo de los mismos, y personal de agencias de desarrollo.</t>
  </si>
  <si>
    <t xml:space="preserve">
PRIORIZACIÓN DE MEJORAS DEL PLAN MAESTRO</t>
  </si>
  <si>
    <t>Nombre del parque industrial</t>
  </si>
  <si>
    <t>El propósito de este paso es convertir las brechas identificadas en los pasos anteriores en mejoras concretas y prácticas para el plan maestro del parque industrial.</t>
  </si>
  <si>
    <t>Mejoras del Plan Maestro</t>
  </si>
  <si>
    <t xml:space="preserve">
Priorizar mejoras del plan maestro</t>
  </si>
  <si>
    <t xml:space="preserve">
Selección</t>
  </si>
  <si>
    <t>Tópico</t>
  </si>
  <si>
    <t>Oportunidad de mejora
(extraer oportunidades
de los pasos 1a, 1b y 2)</t>
  </si>
  <si>
    <t>¿Parte del CUMPLIMIENTO LEGAL?</t>
  </si>
  <si>
    <t>¿Parte de la PLANIFICACIÓN MAESTRA BÁSICA?</t>
  </si>
  <si>
    <t>¿Cuál es su probabilidad de ser ALCANZABLE?</t>
  </si>
  <si>
    <t>¿Qué tan probables son los BENEFICIOS?</t>
  </si>
  <si>
    <t>¿Qué tan probable es la REDUCCIÓN DE RIESGOS?</t>
  </si>
  <si>
    <t>¿Cuál es el nivel de INTERÉS DE LOS PARTICIPANTES?</t>
  </si>
  <si>
    <t>¿SELECCIONADO para corto plazo?</t>
  </si>
  <si>
    <t>Comentarios</t>
  </si>
  <si>
    <t xml:space="preserve">
PLANIFICACIÓN DE ACCIÓN DE LAS MEJORAS PRIORIZADAS DEL PLAN MAESTRO</t>
  </si>
  <si>
    <t xml:space="preserve">
El propósito de este paso es delimitar las mejoras del plan maestro según se priorizaron en el paso anterior y consolidar "lo que debe hacerse, por quién y cuándo".</t>
  </si>
  <si>
    <t>MEJORAS PRIORIZADAS DEL PLAN MAESTRO</t>
  </si>
  <si>
    <t>Plan de acción PEI para las mejoras priozadas del plan maestro</t>
  </si>
  <si>
    <t>Mejoras prioritarias del plan maestro</t>
  </si>
  <si>
    <t>Factores de éxito para la implementación</t>
  </si>
  <si>
    <t>Desafíos potenciales para implementar mejoras</t>
  </si>
  <si>
    <t>Medios para abordar los desafíos de implementación</t>
  </si>
  <si>
    <t>Potenciales implicaciones de costos</t>
  </si>
  <si>
    <t>Acciones clave a corto plazo</t>
  </si>
  <si>
    <t>Rol principal</t>
  </si>
  <si>
    <t>Apoyo</t>
  </si>
  <si>
    <t>Línea de tiempo</t>
  </si>
  <si>
    <t>Comentarios/Progreso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</si>
</sst>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7">
    <font>
      <sz val="11"/>
      <color theme="1"/>
      <name val="Calibri"/>
      <scheme val="minor"/>
    </font>
    <font>
      <sz val="11"/>
      <color theme="1"/>
      <name val="Calibri"/>
    </font>
    <font>
      <b/>
      <sz val="11"/>
      <color rgb="FFFFFF00"/>
      <name val="Calibri"/>
    </font>
    <font>
      <b/>
      <sz val="20"/>
      <color rgb="FFFFFFFF"/>
      <name val="Arial"/>
    </font>
    <font>
      <b/>
      <sz val="20"/>
      <color theme="0"/>
      <name val="Calibri"/>
    </font>
    <font>
      <b/>
      <sz val="11"/>
      <color theme="0"/>
      <name val="Calibri"/>
    </font>
    <font>
      <b/>
      <sz val="14"/>
      <color theme="0"/>
      <name val="Arial"/>
    </font>
    <font>
      <sz val="11"/>
      <name val="Calibri"/>
    </font>
    <font>
      <u/>
      <sz val="11"/>
      <color theme="10"/>
      <name val="Calibri"/>
    </font>
    <font>
      <sz val="9"/>
      <color theme="1"/>
      <name val="Calibri"/>
    </font>
    <font>
      <b/>
      <sz val="14"/>
      <color rgb="FF81BD38"/>
      <name val="Calibri"/>
    </font>
    <font>
      <b/>
      <sz val="14"/>
      <color rgb="FF06727B"/>
      <name val="Calibri"/>
    </font>
    <font>
      <b/>
      <sz val="14"/>
      <color theme="0"/>
      <name val="Calibri"/>
    </font>
    <font>
      <b/>
      <sz val="11"/>
      <color theme="1"/>
      <name val="Calibri"/>
    </font>
    <font>
      <sz val="12"/>
      <color theme="1"/>
      <name val="Calibri"/>
    </font>
    <font>
      <i/>
      <sz val="11"/>
      <color theme="1"/>
      <name val="Calibri"/>
    </font>
    <font>
      <i/>
      <sz val="10"/>
      <color theme="1"/>
      <name val="Calibri"/>
    </font>
    <font>
      <sz val="11"/>
      <color rgb="FFFF0000"/>
      <name val="Calibri"/>
    </font>
    <font>
      <b/>
      <sz val="11"/>
      <color rgb="FF4C1966"/>
      <name val="Calibri"/>
    </font>
    <font>
      <b/>
      <sz val="12"/>
      <color rgb="FF06727B"/>
      <name val="Calibri"/>
    </font>
    <font>
      <b/>
      <sz val="12"/>
      <color rgb="FF4C1966"/>
      <name val="Calibri"/>
    </font>
    <font>
      <sz val="10"/>
      <color theme="1"/>
      <name val="Calibri"/>
    </font>
    <font>
      <b/>
      <sz val="11"/>
      <color rgb="FF06727B"/>
      <name val="Calibri"/>
    </font>
    <font>
      <b/>
      <sz val="10"/>
      <color rgb="FF06727B"/>
      <name val="Calibri"/>
    </font>
    <font>
      <b/>
      <sz val="11"/>
      <color rgb="FF1D777E"/>
      <name val="Calibri"/>
    </font>
    <font>
      <sz val="11"/>
      <color theme="1"/>
      <name val="Arial"/>
    </font>
    <font>
      <b/>
      <sz val="20"/>
      <color theme="0"/>
      <name val="Arial"/>
    </font>
    <font>
      <b/>
      <sz val="24"/>
      <color theme="0"/>
      <name val="Arial"/>
    </font>
    <font>
      <b/>
      <sz val="16"/>
      <color rgb="FF06727B"/>
      <name val="Calibri"/>
    </font>
    <font>
      <b/>
      <u/>
      <sz val="12"/>
      <color rgb="FF067179"/>
      <name val="Calibri"/>
    </font>
    <font>
      <b/>
      <sz val="15"/>
      <color rgb="FF06727B"/>
      <name val="Calibri"/>
    </font>
    <font>
      <b/>
      <sz val="14"/>
      <color rgb="FF000000"/>
      <name val="Calibri"/>
    </font>
    <font>
      <b/>
      <sz val="11"/>
      <color rgb="FF000000"/>
      <name val="Calibri"/>
    </font>
    <font>
      <b/>
      <sz val="20"/>
      <color rgb="FF06727B"/>
      <name val="Calibri"/>
    </font>
    <font>
      <b/>
      <sz val="12"/>
      <color theme="1"/>
      <name val="Calibri"/>
    </font>
    <font>
      <b/>
      <sz val="13"/>
      <color rgb="FF06727B"/>
      <name val="Calibri"/>
    </font>
    <font>
      <b/>
      <sz val="10"/>
      <color theme="0"/>
      <name val="Calibri"/>
    </font>
    <font>
      <b/>
      <sz val="14"/>
      <color rgb="FF595959"/>
      <name val="Calibri"/>
    </font>
    <font>
      <sz val="11"/>
      <color rgb="FF595959"/>
      <name val="Calibri"/>
    </font>
    <font>
      <b/>
      <sz val="10"/>
      <color theme="1"/>
      <name val="Calibri"/>
    </font>
    <font>
      <sz val="14"/>
      <color theme="1"/>
      <name val="Calibri"/>
    </font>
    <font>
      <b/>
      <sz val="11"/>
      <color rgb="FFFFFFFF"/>
      <name val="Calibri"/>
    </font>
    <font>
      <b/>
      <sz val="10"/>
      <color rgb="FF595959"/>
      <name val="Calibri"/>
    </font>
    <font>
      <b/>
      <sz val="18"/>
      <color theme="0"/>
      <name val="Arial"/>
    </font>
    <font>
      <b/>
      <u/>
      <sz val="11"/>
      <color theme="0"/>
      <name val="Calibri"/>
    </font>
    <font>
      <b/>
      <sz val="12"/>
      <color theme="0"/>
      <name val="Calibri"/>
    </font>
    <font>
      <b/>
      <sz val="9"/>
      <color theme="1"/>
      <name val="Calibri"/>
    </font>
    <font>
      <sz val="12"/>
      <color theme="0"/>
      <name val="Calibri"/>
    </font>
    <font>
      <b/>
      <sz val="16"/>
      <color theme="0"/>
      <name val="Arial"/>
    </font>
    <font>
      <b/>
      <sz val="8"/>
      <color theme="0"/>
      <name val="Calibri"/>
    </font>
    <font>
      <b/>
      <sz val="22"/>
      <color rgb="FF067179"/>
      <name val="Calibri"/>
    </font>
    <font>
      <b/>
      <u/>
      <sz val="12"/>
      <color theme="10"/>
      <name val="Calibri"/>
    </font>
    <font>
      <sz val="11"/>
      <color rgb="FF000000"/>
      <name val="Calibri"/>
    </font>
    <font>
      <b/>
      <sz val="10"/>
      <color rgb="FF067179"/>
      <name val="Calibri"/>
    </font>
    <font>
      <b/>
      <sz val="12"/>
      <color rgb="FF067179"/>
      <name val="Calibri"/>
    </font>
    <font>
      <sz val="12"/>
      <color rgb="FF374151"/>
      <name val="Söhne"/>
    </font>
    <font>
      <b/>
      <sz val="12"/>
      <color theme="0"/>
      <name val="Arial"/>
    </font>
  </fonts>
  <fills count="20">
    <fill>
      <patternFill patternType="none"/>
    </fill>
    <fill>
      <patternFill patternType="gray125"/>
    </fill>
    <fill>
      <patternFill patternType="solid">
        <fgColor rgb="FF06727B"/>
        <bgColor rgb="FF06727B"/>
      </patternFill>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rgb="FF067179"/>
        <bgColor rgb="FF067179"/>
      </patternFill>
    </fill>
    <fill>
      <patternFill patternType="solid">
        <fgColor rgb="FFFFF6DE"/>
        <bgColor rgb="FFFFF6DE"/>
      </patternFill>
    </fill>
    <fill>
      <patternFill patternType="solid">
        <fgColor rgb="FF7F7F7F"/>
        <bgColor rgb="FF7F7F7F"/>
      </patternFill>
    </fill>
    <fill>
      <patternFill patternType="solid">
        <fgColor theme="1"/>
        <bgColor theme="1"/>
      </patternFill>
    </fill>
    <fill>
      <patternFill patternType="solid">
        <fgColor rgb="FFECAD27"/>
        <bgColor rgb="FFECAD27"/>
      </patternFill>
    </fill>
    <fill>
      <patternFill patternType="solid">
        <fgColor rgb="FFFFFF79"/>
        <bgColor rgb="FFFFFF79"/>
      </patternFill>
    </fill>
    <fill>
      <patternFill patternType="solid">
        <fgColor rgb="FF8DC475"/>
        <bgColor rgb="FF8DC475"/>
      </patternFill>
    </fill>
    <fill>
      <patternFill patternType="solid">
        <fgColor rgb="FFE5F3D5"/>
        <bgColor rgb="FFE5F3D5"/>
      </patternFill>
    </fill>
    <fill>
      <patternFill patternType="solid">
        <fgColor rgb="FFD63D25"/>
        <bgColor rgb="FFD63D25"/>
      </patternFill>
    </fill>
    <fill>
      <patternFill patternType="solid">
        <fgColor rgb="FFF8D4D1"/>
        <bgColor rgb="FFF8D4D1"/>
      </patternFill>
    </fill>
    <fill>
      <patternFill patternType="solid">
        <fgColor rgb="FF0096D6"/>
        <bgColor rgb="FF0096D6"/>
      </patternFill>
    </fill>
    <fill>
      <patternFill patternType="solid">
        <fgColor rgb="FFAFE3FF"/>
        <bgColor rgb="FFAFE3FF"/>
      </patternFill>
    </fill>
    <fill>
      <patternFill patternType="solid">
        <fgColor rgb="FFF7F7F8"/>
        <bgColor rgb="FFF7F7F8"/>
      </patternFill>
    </fill>
    <fill>
      <patternFill patternType="solid">
        <fgColor rgb="FFBFF6FB"/>
        <bgColor rgb="FFBFF6FB"/>
      </patternFill>
    </fill>
  </fills>
  <borders count="90">
    <border>
      <left/>
      <right/>
      <top/>
      <bottom/>
      <diagonal/>
    </border>
    <border>
      <left style="medium">
        <color rgb="FF06727B"/>
      </left>
      <right/>
      <top style="medium">
        <color rgb="FF06727B"/>
      </top>
      <bottom/>
      <diagonal/>
    </border>
    <border>
      <left/>
      <right/>
      <top style="medium">
        <color rgb="FF06727B"/>
      </top>
      <bottom/>
      <diagonal/>
    </border>
    <border>
      <left style="medium">
        <color rgb="FF06727B"/>
      </left>
      <right/>
      <top/>
      <bottom/>
      <diagonal/>
    </border>
    <border>
      <left style="medium">
        <color rgb="FF06727B"/>
      </left>
      <right/>
      <top/>
      <bottom style="medium">
        <color rgb="FF06727B"/>
      </bottom>
      <diagonal/>
    </border>
    <border>
      <left/>
      <right/>
      <top/>
      <bottom style="medium">
        <color rgb="FF06727B"/>
      </bottom>
      <diagonal/>
    </border>
    <border>
      <left style="medium">
        <color rgb="FF067179"/>
      </left>
      <right/>
      <top style="medium">
        <color rgb="FF067179"/>
      </top>
      <bottom/>
      <diagonal/>
    </border>
    <border>
      <left/>
      <right/>
      <top style="medium">
        <color rgb="FF067179"/>
      </top>
      <bottom/>
      <diagonal/>
    </border>
    <border>
      <left style="medium">
        <color rgb="FF067179"/>
      </left>
      <right/>
      <top/>
      <bottom/>
      <diagonal/>
    </border>
    <border>
      <left style="medium">
        <color rgb="FF067179"/>
      </left>
      <right/>
      <top/>
      <bottom style="medium">
        <color rgb="FF067179"/>
      </bottom>
      <diagonal/>
    </border>
    <border>
      <left/>
      <right/>
      <top/>
      <bottom style="medium">
        <color rgb="FF067179"/>
      </bottom>
      <diagonal/>
    </border>
    <border>
      <left/>
      <right style="medium">
        <color rgb="FF06727B"/>
      </right>
      <top style="medium">
        <color rgb="FF06727B"/>
      </top>
      <bottom/>
      <diagonal/>
    </border>
    <border>
      <left style="medium">
        <color rgb="FF7F7F7F"/>
      </left>
      <right/>
      <top style="medium">
        <color rgb="FF7F7F7F"/>
      </top>
      <bottom style="medium">
        <color rgb="FF7F7F7F"/>
      </bottom>
      <diagonal/>
    </border>
    <border>
      <left/>
      <right/>
      <top style="medium">
        <color rgb="FF7F7F7F"/>
      </top>
      <bottom style="medium">
        <color rgb="FF7F7F7F"/>
      </bottom>
      <diagonal/>
    </border>
    <border>
      <left style="medium">
        <color rgb="FF7F7F7F"/>
      </left>
      <right/>
      <top/>
      <bottom/>
      <diagonal/>
    </border>
    <border>
      <left/>
      <right style="medium">
        <color rgb="FF7F7F7F"/>
      </right>
      <top/>
      <bottom/>
      <diagonal/>
    </border>
    <border>
      <left/>
      <right style="medium">
        <color rgb="FF06727B"/>
      </right>
      <top/>
      <bottom/>
      <diagonal/>
    </border>
    <border>
      <left style="medium">
        <color rgb="FF7F7F7F"/>
      </left>
      <right/>
      <top/>
      <bottom style="medium">
        <color rgb="FF7F7F7F"/>
      </bottom>
      <diagonal/>
    </border>
    <border>
      <left/>
      <right/>
      <top/>
      <bottom style="medium">
        <color rgb="FF7F7F7F"/>
      </bottom>
      <diagonal/>
    </border>
    <border>
      <left/>
      <right style="medium">
        <color rgb="FF7F7F7F"/>
      </right>
      <top/>
      <bottom style="medium">
        <color rgb="FF7F7F7F"/>
      </bottom>
      <diagonal/>
    </border>
    <border>
      <left style="medium">
        <color rgb="FF7F7F7F"/>
      </left>
      <right/>
      <top style="medium">
        <color rgb="FF7F7F7F"/>
      </top>
      <bottom/>
      <diagonal/>
    </border>
    <border>
      <left/>
      <right/>
      <top style="medium">
        <color rgb="FF7F7F7F"/>
      </top>
      <bottom/>
      <diagonal/>
    </border>
    <border>
      <left/>
      <right style="medium">
        <color rgb="FF7F7F7F"/>
      </right>
      <top style="medium">
        <color rgb="FF7F7F7F"/>
      </top>
      <bottom/>
      <diagonal/>
    </border>
    <border>
      <left/>
      <right style="medium">
        <color rgb="FF06727B"/>
      </right>
      <top/>
      <bottom style="medium">
        <color rgb="FF06727B"/>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style="thick">
        <color rgb="FF000000"/>
      </left>
      <right style="thin">
        <color rgb="FF000000"/>
      </right>
      <top style="thick">
        <color rgb="FF000000"/>
      </top>
      <bottom/>
      <diagonal/>
    </border>
    <border>
      <left style="thin">
        <color rgb="FF000000"/>
      </left>
      <right/>
      <top style="thick">
        <color rgb="FF000000"/>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bottom/>
      <diagonal/>
    </border>
    <border>
      <left style="thin">
        <color rgb="FF000000"/>
      </left>
      <right/>
      <top/>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style="thick">
        <color rgb="FF000000"/>
      </left>
      <right style="thin">
        <color rgb="FF000000"/>
      </right>
      <top/>
      <bottom style="thick">
        <color rgb="FF000000"/>
      </bottom>
      <diagonal/>
    </border>
    <border>
      <left style="thin">
        <color rgb="FF000000"/>
      </left>
      <right/>
      <top/>
      <bottom style="thick">
        <color rgb="FF000000"/>
      </bottom>
      <diagonal/>
    </border>
    <border>
      <left style="thick">
        <color rgb="FF000000"/>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right style="thin">
        <color rgb="FF000000"/>
      </right>
      <top style="thick">
        <color rgb="FF000000"/>
      </top>
      <bottom style="thick">
        <color rgb="FF000000"/>
      </bottom>
      <diagonal/>
    </border>
    <border>
      <left/>
      <right style="thin">
        <color rgb="FF000000"/>
      </right>
      <top/>
      <bottom style="thick">
        <color rgb="FF000000"/>
      </bottom>
      <diagonal/>
    </border>
    <border>
      <left style="thin">
        <color rgb="FF000000"/>
      </left>
      <right style="thick">
        <color rgb="FF000000"/>
      </right>
      <top/>
      <bottom style="thick">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s>
  <cellStyleXfs count="1">
    <xf numFmtId="0" fontId="0" fillId="0" borderId="0"/>
  </cellStyleXfs>
  <cellXfs count="370">
    <xf numFmtId="0" fontId="0" fillId="0" borderId="0" xfId="0"/>
    <xf numFmtId="0" fontId="1" fillId="0" borderId="0" xfId="0" applyFont="1" applyAlignment="1">
      <alignment wrapText="1"/>
    </xf>
    <xf numFmtId="0" fontId="1" fillId="0" borderId="3" xfId="0" applyFont="1" applyBorder="1" applyAlignment="1">
      <alignment horizontal="left" vertical="top" wrapText="1"/>
    </xf>
    <xf numFmtId="0" fontId="8" fillId="0" borderId="0" xfId="0" applyFont="1" applyAlignment="1">
      <alignment vertical="center" wrapText="1"/>
    </xf>
    <xf numFmtId="0" fontId="1" fillId="0" borderId="0" xfId="0" applyFont="1" applyAlignment="1">
      <alignment horizontal="left" vertical="top" wrapText="1"/>
    </xf>
    <xf numFmtId="0" fontId="10" fillId="0" borderId="0" xfId="0" applyFont="1" applyAlignment="1">
      <alignment vertical="center" wrapText="1"/>
    </xf>
    <xf numFmtId="0" fontId="10" fillId="0" borderId="3" xfId="0" applyFont="1" applyBorder="1" applyAlignment="1">
      <alignment vertical="center" wrapText="1"/>
    </xf>
    <xf numFmtId="0" fontId="1" fillId="0" borderId="0" xfId="0" applyFont="1" applyAlignment="1">
      <alignment horizontal="left"/>
    </xf>
    <xf numFmtId="0" fontId="1" fillId="0" borderId="4" xfId="0" applyFont="1" applyBorder="1" applyAlignment="1">
      <alignment horizontal="left" vertical="top" wrapText="1"/>
    </xf>
    <xf numFmtId="0" fontId="1" fillId="0" borderId="0" xfId="0" applyFont="1" applyAlignment="1">
      <alignment horizontal="left" vertical="center"/>
    </xf>
    <xf numFmtId="0" fontId="1" fillId="0" borderId="8" xfId="0" applyFont="1" applyBorder="1" applyAlignment="1">
      <alignment horizontal="left" vertical="center"/>
    </xf>
    <xf numFmtId="0" fontId="1" fillId="0" borderId="0" xfId="0" applyFont="1" applyAlignment="1">
      <alignment vertical="center"/>
    </xf>
    <xf numFmtId="0" fontId="1" fillId="0" borderId="16" xfId="0" applyFont="1" applyBorder="1" applyAlignment="1">
      <alignment horizontal="left"/>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top" wrapText="1"/>
    </xf>
    <xf numFmtId="0" fontId="1" fillId="0" borderId="3" xfId="0" applyFont="1" applyBorder="1" applyAlignment="1">
      <alignment horizontal="left"/>
    </xf>
    <xf numFmtId="0" fontId="17" fillId="0" borderId="4" xfId="0" applyFont="1" applyBorder="1" applyAlignment="1">
      <alignment vertical="top" wrapText="1"/>
    </xf>
    <xf numFmtId="0" fontId="17" fillId="0" borderId="5" xfId="0" applyFont="1" applyBorder="1" applyAlignment="1">
      <alignment vertical="top" wrapText="1"/>
    </xf>
    <xf numFmtId="0" fontId="1" fillId="0" borderId="5" xfId="0" applyFont="1" applyBorder="1" applyAlignment="1">
      <alignment horizontal="left"/>
    </xf>
    <xf numFmtId="0" fontId="17" fillId="0" borderId="5" xfId="0" applyFont="1" applyBorder="1" applyAlignment="1">
      <alignment vertical="top"/>
    </xf>
    <xf numFmtId="0" fontId="1" fillId="0" borderId="23" xfId="0" applyFont="1" applyBorder="1" applyAlignment="1">
      <alignment horizontal="left"/>
    </xf>
    <xf numFmtId="0" fontId="1" fillId="0" borderId="3" xfId="0" applyFont="1" applyBorder="1"/>
    <xf numFmtId="0" fontId="18" fillId="0" borderId="0" xfId="0" applyFont="1" applyAlignment="1">
      <alignment vertical="center"/>
    </xf>
    <xf numFmtId="0" fontId="19" fillId="0" borderId="0" xfId="0" applyFont="1" applyAlignment="1">
      <alignment vertical="center"/>
    </xf>
    <xf numFmtId="0" fontId="20" fillId="0" borderId="16" xfId="0" applyFont="1" applyBorder="1" applyAlignment="1">
      <alignment vertical="center"/>
    </xf>
    <xf numFmtId="0" fontId="17" fillId="0" borderId="0" xfId="0" applyFont="1" applyAlignment="1">
      <alignment vertical="center" wrapText="1"/>
    </xf>
    <xf numFmtId="0" fontId="17" fillId="0" borderId="16" xfId="0" applyFont="1" applyBorder="1" applyAlignment="1">
      <alignment vertical="center" wrapText="1"/>
    </xf>
    <xf numFmtId="0" fontId="19" fillId="0" borderId="0" xfId="0" applyFont="1" applyAlignment="1">
      <alignment vertical="center" wrapText="1"/>
    </xf>
    <xf numFmtId="0" fontId="1" fillId="0" borderId="5" xfId="0" applyFont="1" applyBorder="1" applyAlignment="1">
      <alignment horizontal="left" vertical="center"/>
    </xf>
    <xf numFmtId="0" fontId="17" fillId="0" borderId="5" xfId="0" applyFont="1" applyBorder="1" applyAlignment="1">
      <alignment vertical="center" wrapText="1"/>
    </xf>
    <xf numFmtId="0" fontId="17" fillId="0" borderId="23" xfId="0" applyFont="1" applyBorder="1" applyAlignment="1">
      <alignment vertical="center" wrapText="1"/>
    </xf>
    <xf numFmtId="0" fontId="18" fillId="0" borderId="16" xfId="0" applyFont="1" applyBorder="1" applyAlignment="1">
      <alignment vertical="center"/>
    </xf>
    <xf numFmtId="0" fontId="1" fillId="0" borderId="0" xfId="0" applyFont="1"/>
    <xf numFmtId="0" fontId="1" fillId="0" borderId="16" xfId="0" applyFont="1" applyBorder="1"/>
    <xf numFmtId="0" fontId="21" fillId="0" borderId="0" xfId="0" applyFont="1" applyAlignment="1">
      <alignment vertical="top" wrapText="1"/>
    </xf>
    <xf numFmtId="0" fontId="1" fillId="0" borderId="5" xfId="0" applyFont="1" applyBorder="1" applyAlignment="1">
      <alignment horizontal="left" vertical="top" wrapText="1"/>
    </xf>
    <xf numFmtId="0" fontId="1" fillId="0" borderId="3" xfId="0" applyFont="1" applyBorder="1" applyAlignment="1">
      <alignment vertical="top"/>
    </xf>
    <xf numFmtId="0" fontId="1" fillId="0" borderId="0" xfId="0" applyFont="1" applyAlignment="1">
      <alignment horizontal="left" vertical="top"/>
    </xf>
    <xf numFmtId="0" fontId="1" fillId="0" borderId="4" xfId="0" applyFont="1" applyBorder="1" applyAlignment="1">
      <alignment horizontal="left"/>
    </xf>
    <xf numFmtId="0" fontId="24" fillId="0" borderId="0" xfId="0" applyFont="1"/>
    <xf numFmtId="0" fontId="25" fillId="0" borderId="0" xfId="0" applyFont="1"/>
    <xf numFmtId="0" fontId="14" fillId="0" borderId="0" xfId="0" applyFont="1" applyAlignment="1">
      <alignment vertical="top"/>
    </xf>
    <xf numFmtId="0" fontId="28" fillId="0" borderId="0" xfId="0" applyFont="1" applyAlignment="1">
      <alignment vertical="top"/>
    </xf>
    <xf numFmtId="0" fontId="30" fillId="0" borderId="0" xfId="0" applyFont="1" applyAlignment="1">
      <alignment vertical="top"/>
    </xf>
    <xf numFmtId="0" fontId="17" fillId="0" borderId="0" xfId="0" applyFont="1" applyAlignment="1">
      <alignment vertical="top"/>
    </xf>
    <xf numFmtId="0" fontId="32" fillId="0" borderId="0" xfId="0" applyFont="1" applyAlignment="1">
      <alignment horizontal="left" vertical="center" readingOrder="1"/>
    </xf>
    <xf numFmtId="0" fontId="33" fillId="0" borderId="0" xfId="0" applyFont="1" applyAlignment="1">
      <alignment vertical="top"/>
    </xf>
    <xf numFmtId="0" fontId="11" fillId="0" borderId="0" xfId="0" applyFont="1" applyAlignment="1">
      <alignment vertical="top"/>
    </xf>
    <xf numFmtId="0" fontId="35" fillId="0" borderId="0" xfId="0" applyFont="1" applyAlignment="1">
      <alignment vertical="top"/>
    </xf>
    <xf numFmtId="0" fontId="13" fillId="4" borderId="35" xfId="0" applyFont="1" applyFill="1" applyBorder="1" applyAlignment="1">
      <alignment horizontal="center" vertical="center" wrapText="1"/>
    </xf>
    <xf numFmtId="0" fontId="39" fillId="4" borderId="35"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1" fillId="6" borderId="35" xfId="0" applyFont="1" applyFill="1" applyBorder="1" applyAlignment="1">
      <alignment horizontal="left" vertical="center" wrapText="1"/>
    </xf>
    <xf numFmtId="0" fontId="1" fillId="6" borderId="35" xfId="0" applyFont="1" applyFill="1" applyBorder="1" applyAlignment="1">
      <alignment horizontal="center" vertical="center" wrapText="1"/>
    </xf>
    <xf numFmtId="0" fontId="1" fillId="7" borderId="37"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7" borderId="35" xfId="0" applyFont="1" applyFill="1" applyBorder="1" applyAlignment="1">
      <alignment horizontal="center" vertical="center" wrapText="1"/>
    </xf>
    <xf numFmtId="0" fontId="1" fillId="0" borderId="38" xfId="0" applyFont="1" applyBorder="1" applyAlignment="1">
      <alignment vertical="top"/>
    </xf>
    <xf numFmtId="0" fontId="1" fillId="0" borderId="34" xfId="0" applyFont="1" applyBorder="1" applyAlignment="1">
      <alignment horizontal="left" vertical="center" wrapText="1"/>
    </xf>
    <xf numFmtId="0" fontId="12" fillId="6" borderId="39" xfId="0" applyFont="1" applyFill="1" applyBorder="1" applyAlignment="1">
      <alignment horizontal="center" vertical="top"/>
    </xf>
    <xf numFmtId="0" fontId="12" fillId="6" borderId="39" xfId="0" applyFont="1" applyFill="1" applyBorder="1" applyAlignment="1">
      <alignment horizontal="left" vertical="top"/>
    </xf>
    <xf numFmtId="0" fontId="5" fillId="6" borderId="39" xfId="0" applyFont="1" applyFill="1" applyBorder="1" applyAlignment="1">
      <alignment horizontal="left" vertical="center" wrapText="1"/>
    </xf>
    <xf numFmtId="0" fontId="1" fillId="0" borderId="36" xfId="0" applyFont="1" applyBorder="1" applyAlignment="1">
      <alignment horizontal="center" vertical="top"/>
    </xf>
    <xf numFmtId="0" fontId="1" fillId="3" borderId="35" xfId="0" applyFont="1" applyFill="1" applyBorder="1" applyAlignment="1">
      <alignment horizontal="left" vertical="center" wrapText="1"/>
    </xf>
    <xf numFmtId="0" fontId="1" fillId="0" borderId="38" xfId="0" applyFont="1" applyBorder="1" applyAlignment="1">
      <alignment vertical="center"/>
    </xf>
    <xf numFmtId="0" fontId="1" fillId="0" borderId="35" xfId="0" applyFont="1" applyBorder="1" applyAlignment="1">
      <alignment horizontal="left" vertical="center" wrapText="1"/>
    </xf>
    <xf numFmtId="0" fontId="12" fillId="6" borderId="39" xfId="0" applyFont="1" applyFill="1" applyBorder="1" applyAlignment="1">
      <alignment horizontal="left" vertical="center"/>
    </xf>
    <xf numFmtId="0" fontId="40" fillId="6" borderId="39" xfId="0" applyFont="1" applyFill="1" applyBorder="1" applyAlignment="1">
      <alignment horizontal="left" vertical="center"/>
    </xf>
    <xf numFmtId="0" fontId="40" fillId="6" borderId="35" xfId="0" applyFont="1" applyFill="1" applyBorder="1" applyAlignment="1">
      <alignment horizontal="center" vertical="center"/>
    </xf>
    <xf numFmtId="0" fontId="21" fillId="3" borderId="35" xfId="0" applyFont="1" applyFill="1" applyBorder="1" applyAlignment="1">
      <alignment horizontal="left" vertical="center" wrapText="1"/>
    </xf>
    <xf numFmtId="0" fontId="1" fillId="7" borderId="40" xfId="0" applyFont="1" applyFill="1" applyBorder="1" applyAlignment="1">
      <alignment horizontal="left" vertical="center" wrapText="1"/>
    </xf>
    <xf numFmtId="0" fontId="1" fillId="7" borderId="39" xfId="0" applyFont="1" applyFill="1" applyBorder="1" applyAlignment="1">
      <alignment horizontal="center" vertical="center" wrapText="1"/>
    </xf>
    <xf numFmtId="0" fontId="1" fillId="3" borderId="39" xfId="0" applyFont="1" applyFill="1" applyBorder="1" applyAlignment="1">
      <alignment horizontal="left" vertical="top" wrapText="1"/>
    </xf>
    <xf numFmtId="0" fontId="1" fillId="7" borderId="39" xfId="0" applyFont="1" applyFill="1" applyBorder="1" applyAlignment="1">
      <alignment horizontal="left" vertical="center" wrapText="1"/>
    </xf>
    <xf numFmtId="0" fontId="1" fillId="3" borderId="39" xfId="0" applyFont="1" applyFill="1" applyBorder="1" applyAlignment="1">
      <alignment horizontal="left" vertical="center" wrapText="1"/>
    </xf>
    <xf numFmtId="0" fontId="1" fillId="7" borderId="40" xfId="0" applyFont="1" applyFill="1" applyBorder="1" applyAlignment="1">
      <alignment horizontal="center" vertical="center" wrapText="1"/>
    </xf>
    <xf numFmtId="0" fontId="21" fillId="3" borderId="39" xfId="0" applyFont="1" applyFill="1" applyBorder="1" applyAlignment="1">
      <alignment horizontal="left" vertical="center" wrapText="1"/>
    </xf>
    <xf numFmtId="0" fontId="21" fillId="3" borderId="39" xfId="0" applyFont="1" applyFill="1" applyBorder="1" applyAlignment="1">
      <alignment horizontal="left" vertical="top" wrapText="1"/>
    </xf>
    <xf numFmtId="0" fontId="21" fillId="0" borderId="35" xfId="0" applyFont="1" applyBorder="1" applyAlignment="1">
      <alignment horizontal="left" vertical="center" wrapText="1"/>
    </xf>
    <xf numFmtId="0" fontId="12" fillId="6" borderId="40" xfId="0" applyFont="1" applyFill="1" applyBorder="1" applyAlignment="1">
      <alignment horizontal="center" vertical="top"/>
    </xf>
    <xf numFmtId="0" fontId="12" fillId="6" borderId="40" xfId="0" applyFont="1" applyFill="1" applyBorder="1" applyAlignment="1">
      <alignment horizontal="left" vertical="top"/>
    </xf>
    <xf numFmtId="0" fontId="12" fillId="6" borderId="40" xfId="0" applyFont="1" applyFill="1" applyBorder="1" applyAlignment="1">
      <alignment horizontal="left" vertical="center"/>
    </xf>
    <xf numFmtId="0" fontId="1" fillId="0" borderId="36" xfId="0" applyFont="1" applyBorder="1" applyAlignment="1">
      <alignment horizontal="left" vertical="center" wrapText="1"/>
    </xf>
    <xf numFmtId="0" fontId="21" fillId="0" borderId="35" xfId="0" applyFont="1" applyBorder="1" applyAlignment="1">
      <alignment horizontal="left" wrapText="1"/>
    </xf>
    <xf numFmtId="0" fontId="1" fillId="0" borderId="35" xfId="0" applyFont="1" applyBorder="1" applyAlignment="1">
      <alignment horizontal="left" vertical="center"/>
    </xf>
    <xf numFmtId="0" fontId="1" fillId="0" borderId="35" xfId="0" applyFont="1" applyBorder="1" applyAlignment="1">
      <alignment vertical="center" wrapText="1"/>
    </xf>
    <xf numFmtId="0" fontId="1" fillId="0" borderId="36" xfId="0" applyFont="1" applyBorder="1" applyAlignment="1">
      <alignment vertical="center" wrapText="1"/>
    </xf>
    <xf numFmtId="0" fontId="9" fillId="0" borderId="35" xfId="0" applyFont="1" applyBorder="1" applyAlignment="1">
      <alignment vertical="center" wrapText="1"/>
    </xf>
    <xf numFmtId="0" fontId="1" fillId="0" borderId="35" xfId="0" applyFont="1" applyBorder="1" applyAlignment="1">
      <alignment horizontal="center" vertical="top" wrapText="1"/>
    </xf>
    <xf numFmtId="0" fontId="1" fillId="0" borderId="35" xfId="0" applyFont="1" applyBorder="1" applyAlignment="1">
      <alignment vertical="top" wrapText="1"/>
    </xf>
    <xf numFmtId="0" fontId="13" fillId="0" borderId="0" xfId="0" applyFont="1" applyAlignment="1">
      <alignment vertical="top"/>
    </xf>
    <xf numFmtId="0" fontId="13"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 fillId="0" borderId="53" xfId="0" applyFont="1" applyBorder="1" applyAlignment="1">
      <alignment vertical="center" wrapText="1"/>
    </xf>
    <xf numFmtId="0" fontId="1" fillId="0" borderId="54" xfId="0" applyFont="1" applyBorder="1" applyAlignment="1">
      <alignment horizontal="center" vertical="center" wrapText="1"/>
    </xf>
    <xf numFmtId="0" fontId="1" fillId="0" borderId="53" xfId="0" applyFont="1" applyBorder="1" applyAlignment="1">
      <alignment horizontal="center" vertical="center" wrapText="1"/>
    </xf>
    <xf numFmtId="9" fontId="1" fillId="0" borderId="55" xfId="0" applyNumberFormat="1" applyFont="1" applyBorder="1" applyAlignment="1">
      <alignment horizontal="center" vertical="center" wrapText="1"/>
    </xf>
    <xf numFmtId="0" fontId="1" fillId="0" borderId="56" xfId="0" applyFont="1" applyBorder="1" applyAlignment="1">
      <alignment horizontal="center" vertical="center" wrapText="1"/>
    </xf>
    <xf numFmtId="9" fontId="1" fillId="0" borderId="54" xfId="0" applyNumberFormat="1" applyFont="1" applyBorder="1" applyAlignment="1">
      <alignment horizontal="center" vertical="center" wrapText="1"/>
    </xf>
    <xf numFmtId="0" fontId="1" fillId="0" borderId="57" xfId="0" applyFont="1" applyBorder="1" applyAlignment="1">
      <alignment vertical="center" wrapText="1"/>
    </xf>
    <xf numFmtId="0" fontId="1" fillId="0" borderId="57" xfId="0" applyFont="1" applyBorder="1" applyAlignment="1">
      <alignment horizontal="center" vertical="center" wrapText="1"/>
    </xf>
    <xf numFmtId="9" fontId="1" fillId="0" borderId="58" xfId="0" applyNumberFormat="1" applyFont="1" applyBorder="1" applyAlignment="1">
      <alignment horizontal="center" vertical="center" wrapText="1"/>
    </xf>
    <xf numFmtId="0" fontId="21" fillId="0" borderId="57" xfId="0" applyFont="1" applyBorder="1" applyAlignment="1">
      <alignment vertical="center" wrapText="1"/>
    </xf>
    <xf numFmtId="0" fontId="1" fillId="0" borderId="51" xfId="0" applyFont="1" applyBorder="1" applyAlignment="1">
      <alignment vertical="center" wrapText="1"/>
    </xf>
    <xf numFmtId="0" fontId="1" fillId="0" borderId="59" xfId="0" applyFont="1" applyBorder="1" applyAlignment="1">
      <alignment horizontal="center" vertical="center" wrapText="1"/>
    </xf>
    <xf numFmtId="0" fontId="1" fillId="0" borderId="51" xfId="0" applyFont="1" applyBorder="1" applyAlignment="1">
      <alignment horizontal="center" vertical="center" wrapText="1"/>
    </xf>
    <xf numFmtId="9" fontId="1" fillId="0" borderId="52" xfId="0" applyNumberFormat="1" applyFont="1" applyBorder="1" applyAlignment="1">
      <alignment horizontal="center" vertical="center" wrapText="1"/>
    </xf>
    <xf numFmtId="0" fontId="1" fillId="0" borderId="60" xfId="0" applyFont="1" applyBorder="1" applyAlignment="1">
      <alignment horizontal="center" vertical="center" wrapText="1"/>
    </xf>
    <xf numFmtId="9" fontId="1" fillId="0" borderId="59" xfId="0" applyNumberFormat="1" applyFont="1" applyBorder="1" applyAlignment="1">
      <alignment horizontal="center" vertical="center" wrapText="1"/>
    </xf>
    <xf numFmtId="0" fontId="13" fillId="4" borderId="61" xfId="0" applyFont="1" applyFill="1" applyBorder="1" applyAlignment="1">
      <alignment vertical="center" wrapText="1"/>
    </xf>
    <xf numFmtId="0" fontId="13" fillId="4" borderId="62" xfId="0" applyFont="1" applyFill="1" applyBorder="1" applyAlignment="1">
      <alignment horizontal="center" vertical="center" wrapText="1"/>
    </xf>
    <xf numFmtId="0" fontId="13" fillId="4" borderId="63" xfId="0" applyFont="1" applyFill="1" applyBorder="1" applyAlignment="1">
      <alignment horizontal="center" vertical="center" wrapText="1"/>
    </xf>
    <xf numFmtId="9" fontId="13" fillId="4" borderId="64" xfId="0" applyNumberFormat="1" applyFont="1" applyFill="1" applyBorder="1" applyAlignment="1">
      <alignment horizontal="center" vertical="center" wrapText="1"/>
    </xf>
    <xf numFmtId="9" fontId="13" fillId="4" borderId="65" xfId="0" applyNumberFormat="1"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67" xfId="0" applyFont="1" applyFill="1" applyBorder="1" applyAlignment="1">
      <alignment horizontal="center" vertical="center" wrapText="1"/>
    </xf>
    <xf numFmtId="9" fontId="13" fillId="4" borderId="68" xfId="0" applyNumberFormat="1" applyFont="1" applyFill="1" applyBorder="1" applyAlignment="1">
      <alignment horizontal="center" vertical="center" wrapText="1"/>
    </xf>
    <xf numFmtId="0" fontId="45" fillId="0" borderId="0" xfId="0" applyFont="1" applyAlignment="1">
      <alignment horizontal="center" vertical="center" wrapText="1"/>
    </xf>
    <xf numFmtId="0" fontId="13" fillId="4" borderId="75" xfId="0" applyFont="1" applyFill="1" applyBorder="1" applyAlignment="1">
      <alignment horizontal="center" vertical="center" wrapText="1"/>
    </xf>
    <xf numFmtId="0" fontId="13" fillId="4" borderId="76" xfId="0" applyFont="1" applyFill="1" applyBorder="1" applyAlignment="1">
      <alignment horizontal="center" vertical="center" wrapText="1"/>
    </xf>
    <xf numFmtId="0" fontId="13" fillId="5" borderId="77" xfId="0" applyFont="1" applyFill="1" applyBorder="1" applyAlignment="1">
      <alignment horizontal="center" vertical="center" wrapText="1"/>
    </xf>
    <xf numFmtId="0" fontId="13" fillId="5" borderId="78" xfId="0" applyFont="1" applyFill="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left" vertical="center"/>
    </xf>
    <xf numFmtId="0" fontId="12" fillId="10" borderId="75" xfId="0" applyFont="1" applyFill="1" applyBorder="1" applyAlignment="1">
      <alignment vertical="center"/>
    </xf>
    <xf numFmtId="0" fontId="12" fillId="10" borderId="35" xfId="0" applyFont="1" applyFill="1" applyBorder="1" applyAlignment="1">
      <alignment vertical="center"/>
    </xf>
    <xf numFmtId="0" fontId="12" fillId="10" borderId="76" xfId="0" applyFont="1" applyFill="1" applyBorder="1" applyAlignment="1">
      <alignment horizontal="left" vertical="center"/>
    </xf>
    <xf numFmtId="0" fontId="12" fillId="10" borderId="75" xfId="0" applyFont="1" applyFill="1" applyBorder="1" applyAlignment="1">
      <alignment horizontal="left" vertical="center"/>
    </xf>
    <xf numFmtId="0" fontId="47" fillId="10" borderId="79" xfId="0" applyFont="1" applyFill="1" applyBorder="1" applyAlignment="1">
      <alignment horizontal="left" vertical="center"/>
    </xf>
    <xf numFmtId="0" fontId="12" fillId="0" borderId="0" xfId="0" applyFont="1" applyAlignment="1">
      <alignment horizontal="left" vertical="center"/>
    </xf>
    <xf numFmtId="0" fontId="1" fillId="0" borderId="79" xfId="0" applyFont="1" applyBorder="1" applyAlignment="1">
      <alignment horizontal="left" vertical="center" wrapText="1"/>
    </xf>
    <xf numFmtId="0" fontId="1" fillId="7" borderId="75" xfId="0" applyFont="1" applyFill="1" applyBorder="1" applyAlignment="1">
      <alignment horizontal="center" vertical="center" wrapText="1"/>
    </xf>
    <xf numFmtId="0" fontId="1" fillId="7" borderId="79" xfId="0" applyFont="1" applyFill="1" applyBorder="1" applyAlignment="1">
      <alignment horizontal="center" vertical="center" wrapText="1"/>
    </xf>
    <xf numFmtId="0" fontId="9" fillId="0" borderId="79" xfId="0" applyFont="1" applyBorder="1" applyAlignment="1">
      <alignment horizontal="left" vertical="center" wrapText="1"/>
    </xf>
    <xf numFmtId="0" fontId="15" fillId="0" borderId="79" xfId="0" applyFont="1" applyBorder="1" applyAlignment="1">
      <alignment horizontal="left" vertical="center" wrapText="1"/>
    </xf>
    <xf numFmtId="0" fontId="1" fillId="11" borderId="75" xfId="0" applyFont="1" applyFill="1" applyBorder="1" applyAlignment="1">
      <alignment horizontal="left" vertical="center" wrapText="1"/>
    </xf>
    <xf numFmtId="0" fontId="21" fillId="0" borderId="79" xfId="0" applyFont="1" applyBorder="1" applyAlignment="1">
      <alignment horizontal="left" vertical="center" wrapText="1"/>
    </xf>
    <xf numFmtId="0" fontId="14" fillId="0" borderId="0" xfId="0" applyFont="1" applyAlignment="1">
      <alignment vertical="center"/>
    </xf>
    <xf numFmtId="0" fontId="45" fillId="10" borderId="35" xfId="0" applyFont="1" applyFill="1" applyBorder="1" applyAlignment="1">
      <alignment horizontal="left" vertical="center" wrapText="1"/>
    </xf>
    <xf numFmtId="0" fontId="45" fillId="10" borderId="76" xfId="0" applyFont="1" applyFill="1" applyBorder="1" applyAlignment="1">
      <alignment horizontal="left" vertical="center" wrapText="1"/>
    </xf>
    <xf numFmtId="0" fontId="14" fillId="10" borderId="81" xfId="0" applyFont="1" applyFill="1" applyBorder="1" applyAlignment="1">
      <alignment horizontal="center" vertical="center" wrapText="1"/>
    </xf>
    <xf numFmtId="0" fontId="14" fillId="10" borderId="79" xfId="0" applyFont="1" applyFill="1" applyBorder="1" applyAlignment="1">
      <alignment horizontal="center" vertical="center" wrapText="1"/>
    </xf>
    <xf numFmtId="0" fontId="45" fillId="0" borderId="0" xfId="0" applyFont="1" applyAlignment="1">
      <alignment horizontal="left" vertical="center" wrapText="1"/>
    </xf>
    <xf numFmtId="0" fontId="15" fillId="0" borderId="0" xfId="0" applyFont="1" applyAlignment="1">
      <alignment horizontal="left" vertical="center" wrapText="1"/>
    </xf>
    <xf numFmtId="0" fontId="12" fillId="12" borderId="75" xfId="0" applyFont="1" applyFill="1" applyBorder="1" applyAlignment="1">
      <alignment horizontal="left" vertical="center"/>
    </xf>
    <xf numFmtId="0" fontId="45" fillId="12" borderId="35" xfId="0" applyFont="1" applyFill="1" applyBorder="1" applyAlignment="1">
      <alignment horizontal="left" vertical="center" wrapText="1"/>
    </xf>
    <xf numFmtId="0" fontId="45" fillId="12" borderId="76" xfId="0" applyFont="1" applyFill="1" applyBorder="1" applyAlignment="1">
      <alignment horizontal="left" vertical="center" wrapText="1"/>
    </xf>
    <xf numFmtId="0" fontId="14" fillId="12" borderId="81" xfId="0" applyFont="1" applyFill="1" applyBorder="1" applyAlignment="1">
      <alignment horizontal="center" vertical="center" wrapText="1"/>
    </xf>
    <xf numFmtId="0" fontId="14" fillId="12" borderId="79" xfId="0" applyFont="1" applyFill="1" applyBorder="1" applyAlignment="1">
      <alignment horizontal="center" vertical="center" wrapText="1"/>
    </xf>
    <xf numFmtId="0" fontId="1" fillId="0" borderId="33" xfId="0" applyFont="1" applyBorder="1" applyAlignment="1">
      <alignment horizontal="left" vertical="center" wrapText="1"/>
    </xf>
    <xf numFmtId="0" fontId="21" fillId="0" borderId="30" xfId="0" applyFont="1" applyBorder="1" applyAlignment="1">
      <alignment horizontal="left" vertical="center" wrapText="1"/>
    </xf>
    <xf numFmtId="0" fontId="1" fillId="0" borderId="30" xfId="0" applyFont="1" applyBorder="1" applyAlignment="1">
      <alignment horizontal="left" vertical="center" wrapText="1"/>
    </xf>
    <xf numFmtId="0" fontId="9" fillId="0" borderId="35" xfId="0" applyFont="1" applyBorder="1" applyAlignment="1">
      <alignment horizontal="left" vertical="center" wrapText="1"/>
    </xf>
    <xf numFmtId="0" fontId="12" fillId="14" borderId="75" xfId="0" applyFont="1" applyFill="1" applyBorder="1" applyAlignment="1">
      <alignment horizontal="left" vertical="center"/>
    </xf>
    <xf numFmtId="0" fontId="45" fillId="14" borderId="35" xfId="0" applyFont="1" applyFill="1" applyBorder="1" applyAlignment="1">
      <alignment horizontal="left" vertical="center" wrapText="1"/>
    </xf>
    <xf numFmtId="0" fontId="45" fillId="14" borderId="76" xfId="0" applyFont="1" applyFill="1" applyBorder="1" applyAlignment="1">
      <alignment horizontal="left" vertical="center" wrapText="1"/>
    </xf>
    <xf numFmtId="0" fontId="14" fillId="14" borderId="81" xfId="0" applyFont="1" applyFill="1" applyBorder="1" applyAlignment="1">
      <alignment horizontal="center" vertical="center" wrapText="1"/>
    </xf>
    <xf numFmtId="0" fontId="14" fillId="14" borderId="79" xfId="0" applyFont="1" applyFill="1" applyBorder="1" applyAlignment="1">
      <alignment horizontal="center" vertical="center" wrapText="1"/>
    </xf>
    <xf numFmtId="0" fontId="1" fillId="15" borderId="82" xfId="0" applyFont="1" applyFill="1" applyBorder="1" applyAlignment="1">
      <alignment horizontal="left" vertical="center" wrapText="1"/>
    </xf>
    <xf numFmtId="0" fontId="9" fillId="0" borderId="30" xfId="0" applyFont="1" applyBorder="1" applyAlignment="1">
      <alignment horizontal="left" vertical="center" wrapText="1"/>
    </xf>
    <xf numFmtId="0" fontId="9" fillId="0" borderId="33" xfId="0" applyFont="1" applyBorder="1" applyAlignment="1">
      <alignment horizontal="left" wrapText="1"/>
    </xf>
    <xf numFmtId="0" fontId="15" fillId="0" borderId="35" xfId="0" applyFont="1" applyBorder="1" applyAlignment="1">
      <alignment horizontal="left" vertical="center" wrapText="1"/>
    </xf>
    <xf numFmtId="0" fontId="1" fillId="0" borderId="30" xfId="0" applyFont="1" applyBorder="1" applyAlignment="1">
      <alignment horizontal="left" wrapText="1"/>
    </xf>
    <xf numFmtId="0" fontId="12" fillId="16" borderId="75" xfId="0" applyFont="1" applyFill="1" applyBorder="1" applyAlignment="1">
      <alignment horizontal="left" vertical="center"/>
    </xf>
    <xf numFmtId="0" fontId="45" fillId="16" borderId="35" xfId="0" applyFont="1" applyFill="1" applyBorder="1" applyAlignment="1">
      <alignment horizontal="left" vertical="center" wrapText="1"/>
    </xf>
    <xf numFmtId="0" fontId="45" fillId="16" borderId="76" xfId="0" applyFont="1" applyFill="1" applyBorder="1" applyAlignment="1">
      <alignment horizontal="left" vertical="center" wrapText="1"/>
    </xf>
    <xf numFmtId="0" fontId="14" fillId="16" borderId="81" xfId="0" applyFont="1" applyFill="1" applyBorder="1" applyAlignment="1">
      <alignment horizontal="center" vertical="center" wrapText="1"/>
    </xf>
    <xf numFmtId="0" fontId="14" fillId="16" borderId="79" xfId="0" applyFont="1" applyFill="1" applyBorder="1" applyAlignment="1">
      <alignment horizontal="center" vertical="center" wrapText="1"/>
    </xf>
    <xf numFmtId="0" fontId="1" fillId="17" borderId="75" xfId="0" applyFont="1" applyFill="1" applyBorder="1" applyAlignment="1">
      <alignment horizontal="left" vertical="center" wrapText="1"/>
    </xf>
    <xf numFmtId="0" fontId="1" fillId="17" borderId="82" xfId="0" applyFont="1" applyFill="1" applyBorder="1" applyAlignment="1">
      <alignment horizontal="left" vertical="center" wrapText="1"/>
    </xf>
    <xf numFmtId="0" fontId="9" fillId="0" borderId="33" xfId="0" applyFont="1" applyBorder="1" applyAlignment="1">
      <alignment horizontal="left" vertical="center" wrapText="1"/>
    </xf>
    <xf numFmtId="0" fontId="1" fillId="17" borderId="84" xfId="0" applyFont="1" applyFill="1" applyBorder="1" applyAlignment="1">
      <alignment horizontal="left" vertical="center" wrapText="1"/>
    </xf>
    <xf numFmtId="0" fontId="21" fillId="0" borderId="85" xfId="0" applyFont="1" applyBorder="1" applyAlignment="1">
      <alignment horizontal="left" vertical="center" wrapText="1"/>
    </xf>
    <xf numFmtId="0" fontId="21" fillId="0" borderId="86" xfId="0" applyFont="1" applyBorder="1" applyAlignment="1">
      <alignment horizontal="left" vertical="center" wrapText="1"/>
    </xf>
    <xf numFmtId="0" fontId="1" fillId="7" borderId="87" xfId="0" applyFont="1" applyFill="1" applyBorder="1" applyAlignment="1">
      <alignment horizontal="left" vertical="center" wrapText="1"/>
    </xf>
    <xf numFmtId="0" fontId="1" fillId="7" borderId="88" xfId="0" applyFont="1" applyFill="1" applyBorder="1" applyAlignment="1">
      <alignment horizontal="center" vertical="center" wrapText="1"/>
    </xf>
    <xf numFmtId="0" fontId="50" fillId="0" borderId="0" xfId="0" applyFont="1" applyAlignment="1">
      <alignment vertical="top"/>
    </xf>
    <xf numFmtId="0" fontId="1" fillId="0" borderId="0" xfId="0" applyFont="1" applyAlignment="1">
      <alignment horizontal="left" vertical="center" readingOrder="1"/>
    </xf>
    <xf numFmtId="0" fontId="52" fillId="0" borderId="0" xfId="0" applyFont="1" applyAlignment="1">
      <alignment horizontal="left" vertical="center" readingOrder="1"/>
    </xf>
    <xf numFmtId="0" fontId="53" fillId="0" borderId="0" xfId="0" applyFont="1" applyAlignment="1">
      <alignment vertical="top"/>
    </xf>
    <xf numFmtId="0" fontId="54" fillId="0" borderId="0" xfId="0" applyFont="1" applyAlignment="1">
      <alignment vertical="top"/>
    </xf>
    <xf numFmtId="0" fontId="14" fillId="0" borderId="0" xfId="0" applyFont="1" applyAlignment="1">
      <alignment vertical="center" wrapText="1"/>
    </xf>
    <xf numFmtId="0" fontId="45" fillId="6" borderId="35" xfId="0" applyFont="1" applyFill="1" applyBorder="1" applyAlignment="1">
      <alignment horizontal="center" vertical="center" wrapText="1"/>
    </xf>
    <xf numFmtId="0" fontId="21" fillId="0" borderId="35" xfId="0" applyFont="1" applyBorder="1" applyAlignment="1">
      <alignment vertical="center" wrapText="1"/>
    </xf>
    <xf numFmtId="0" fontId="13" fillId="19" borderId="35" xfId="0" applyFont="1" applyFill="1" applyBorder="1" applyAlignment="1">
      <alignment horizontal="center" vertical="center" wrapText="1"/>
    </xf>
    <xf numFmtId="0" fontId="1" fillId="7" borderId="35" xfId="0" applyFont="1" applyFill="1" applyBorder="1" applyAlignment="1">
      <alignment vertical="center" wrapText="1"/>
    </xf>
    <xf numFmtId="0" fontId="34" fillId="19" borderId="39" xfId="0" applyFont="1" applyFill="1" applyBorder="1" applyAlignment="1">
      <alignment horizontal="center" vertical="center" wrapText="1"/>
    </xf>
    <xf numFmtId="0" fontId="39" fillId="19" borderId="39" xfId="0" applyFont="1" applyFill="1" applyBorder="1" applyAlignment="1">
      <alignment horizontal="center" vertical="center" wrapText="1"/>
    </xf>
    <xf numFmtId="0" fontId="34" fillId="19" borderId="35" xfId="0" applyFont="1" applyFill="1" applyBorder="1" applyAlignment="1">
      <alignment horizontal="center" vertical="center"/>
    </xf>
    <xf numFmtId="0" fontId="34" fillId="19" borderId="35" xfId="0" applyFont="1" applyFill="1" applyBorder="1" applyAlignment="1">
      <alignment horizontal="center" vertical="center" wrapText="1"/>
    </xf>
    <xf numFmtId="0" fontId="1" fillId="0" borderId="0" xfId="0" applyFont="1" applyAlignment="1">
      <alignment horizontal="center" vertical="center" wrapText="1"/>
    </xf>
    <xf numFmtId="0" fontId="1" fillId="3" borderId="36" xfId="0" applyFont="1" applyFill="1" applyBorder="1" applyAlignment="1">
      <alignment horizontal="left" vertical="top" wrapText="1"/>
    </xf>
    <xf numFmtId="0" fontId="1" fillId="7" borderId="36" xfId="0" applyFont="1" applyFill="1" applyBorder="1" applyAlignment="1">
      <alignment horizontal="left" vertical="center" wrapText="1"/>
    </xf>
    <xf numFmtId="0" fontId="1" fillId="0" borderId="20" xfId="0" applyFont="1" applyBorder="1" applyAlignment="1">
      <alignment horizontal="center" vertical="center" wrapText="1"/>
    </xf>
    <xf numFmtId="0" fontId="16" fillId="4" borderId="20"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 fillId="0" borderId="4" xfId="0" applyFont="1" applyBorder="1" applyAlignment="1">
      <alignment horizontal="left" vertical="top" wrapText="1"/>
    </xf>
    <xf numFmtId="0" fontId="1" fillId="0" borderId="0" xfId="0" applyFont="1" applyAlignment="1">
      <alignment horizontal="left" vertical="center" wrapText="1"/>
    </xf>
    <xf numFmtId="0" fontId="22" fillId="0" borderId="0" xfId="0" applyFont="1" applyAlignment="1">
      <alignment horizontal="center" vertical="center"/>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top" wrapText="1"/>
    </xf>
    <xf numFmtId="0" fontId="23" fillId="0" borderId="0" xfId="0" applyFont="1" applyAlignment="1">
      <alignment horizontal="center"/>
    </xf>
    <xf numFmtId="0" fontId="12" fillId="2" borderId="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 fillId="0" borderId="14" xfId="0" applyFont="1" applyBorder="1" applyAlignment="1">
      <alignment horizontal="center" vertical="center" wrapText="1"/>
    </xf>
    <xf numFmtId="0" fontId="15" fillId="4" borderId="2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9" fillId="0" borderId="4" xfId="0" applyFont="1" applyBorder="1" applyAlignment="1">
      <alignment horizontal="left" vertical="top" wrapText="1"/>
    </xf>
    <xf numFmtId="0" fontId="6" fillId="2" borderId="6" xfId="0" applyFont="1" applyFill="1" applyBorder="1" applyAlignment="1">
      <alignment horizontal="left" vertical="center" wrapText="1"/>
    </xf>
    <xf numFmtId="0" fontId="1" fillId="0" borderId="9" xfId="0" applyFont="1" applyBorder="1" applyAlignment="1">
      <alignment horizontal="left" vertical="top" wrapText="1"/>
    </xf>
    <xf numFmtId="0" fontId="11" fillId="0" borderId="0" xfId="0" applyFont="1" applyAlignment="1">
      <alignment horizontal="center" vertical="center"/>
    </xf>
    <xf numFmtId="0" fontId="21" fillId="0" borderId="0" xfId="0" applyFont="1" applyAlignment="1">
      <alignment horizontal="center"/>
    </xf>
    <xf numFmtId="0" fontId="14" fillId="0" borderId="3" xfId="0" applyFont="1" applyBorder="1" applyAlignment="1">
      <alignment horizontal="center" vertical="center" wrapText="1"/>
    </xf>
    <xf numFmtId="0" fontId="14" fillId="5" borderId="20" xfId="0" applyFont="1" applyFill="1" applyBorder="1" applyAlignment="1">
      <alignment horizontal="left" vertical="center" wrapText="1"/>
    </xf>
    <xf numFmtId="0" fontId="21" fillId="0" borderId="0" xfId="0" applyFont="1" applyAlignment="1">
      <alignment horizontal="left" vertical="top" wrapText="1"/>
    </xf>
    <xf numFmtId="0" fontId="31" fillId="0" borderId="0" xfId="0" applyFont="1" applyAlignment="1">
      <alignment horizontal="left" vertical="center" wrapText="1" readingOrder="1"/>
    </xf>
    <xf numFmtId="0" fontId="1" fillId="0" borderId="0" xfId="0" applyFont="1" applyAlignment="1">
      <alignment horizontal="left" vertical="top" wrapText="1"/>
    </xf>
    <xf numFmtId="0" fontId="29" fillId="0" borderId="0" xfId="0" applyFont="1" applyAlignment="1">
      <alignment horizontal="left" vertical="top"/>
    </xf>
    <xf numFmtId="0" fontId="31" fillId="0" borderId="0" xfId="0" applyFont="1" applyAlignment="1">
      <alignment horizontal="left" vertical="center" readingOrder="1"/>
    </xf>
    <xf numFmtId="0" fontId="34" fillId="4" borderId="24" xfId="0" applyFont="1" applyFill="1" applyBorder="1" applyAlignment="1">
      <alignment horizontal="center" vertical="top"/>
    </xf>
    <xf numFmtId="0" fontId="1" fillId="0" borderId="36" xfId="0" applyFont="1" applyBorder="1" applyAlignment="1">
      <alignment vertical="top" wrapText="1"/>
    </xf>
    <xf numFmtId="0" fontId="1" fillId="0" borderId="36" xfId="0" applyFont="1" applyBorder="1" applyAlignment="1">
      <alignment horizontal="center" vertical="top"/>
    </xf>
    <xf numFmtId="0" fontId="1" fillId="3" borderId="36" xfId="0" applyFont="1" applyFill="1" applyBorder="1" applyAlignment="1">
      <alignment horizontal="left" vertical="top" wrapText="1"/>
    </xf>
    <xf numFmtId="0" fontId="1" fillId="0" borderId="36" xfId="0" applyFont="1" applyBorder="1" applyAlignment="1">
      <alignment horizontal="center" vertical="top" wrapText="1"/>
    </xf>
    <xf numFmtId="0" fontId="1" fillId="0" borderId="36" xfId="0" applyFont="1" applyBorder="1" applyAlignment="1">
      <alignment horizontal="left" vertical="top" wrapText="1"/>
    </xf>
    <xf numFmtId="0" fontId="1" fillId="0" borderId="30" xfId="0" applyFont="1" applyBorder="1" applyAlignment="1">
      <alignment horizontal="left" vertical="top" wrapText="1"/>
    </xf>
    <xf numFmtId="0" fontId="12" fillId="8" borderId="30" xfId="0" applyFont="1" applyFill="1" applyBorder="1" applyAlignment="1">
      <alignment horizontal="center" vertical="center" wrapText="1"/>
    </xf>
    <xf numFmtId="0" fontId="13" fillId="0" borderId="31" xfId="0" applyFont="1" applyBorder="1" applyAlignment="1">
      <alignment horizontal="center" vertical="center" wrapText="1"/>
    </xf>
    <xf numFmtId="0" fontId="5" fillId="8" borderId="42" xfId="0" applyFont="1" applyFill="1" applyBorder="1" applyAlignment="1">
      <alignment horizontal="center" vertical="center" wrapText="1"/>
    </xf>
    <xf numFmtId="0" fontId="5" fillId="8" borderId="44" xfId="0" applyFont="1" applyFill="1" applyBorder="1" applyAlignment="1">
      <alignment horizontal="center" vertical="center" wrapText="1"/>
    </xf>
    <xf numFmtId="0" fontId="5" fillId="8" borderId="43"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 fillId="15" borderId="83" xfId="0" applyFont="1" applyFill="1" applyBorder="1" applyAlignment="1">
      <alignment horizontal="left" vertical="center" wrapText="1"/>
    </xf>
    <xf numFmtId="0" fontId="44" fillId="8" borderId="70" xfId="0" applyFont="1" applyFill="1" applyBorder="1" applyAlignment="1">
      <alignment horizontal="center" vertical="center" wrapText="1"/>
    </xf>
    <xf numFmtId="0" fontId="5" fillId="9" borderId="72" xfId="0" applyFont="1" applyFill="1" applyBorder="1" applyAlignment="1">
      <alignment horizontal="center" vertical="top"/>
    </xf>
    <xf numFmtId="0" fontId="51" fillId="0" borderId="0" xfId="0" applyFont="1" applyAlignment="1">
      <alignment horizontal="left" vertical="top"/>
    </xf>
    <xf numFmtId="0" fontId="1" fillId="7" borderId="36" xfId="0" applyFont="1" applyFill="1" applyBorder="1" applyAlignment="1">
      <alignment horizontal="left" vertical="center" wrapText="1"/>
    </xf>
    <xf numFmtId="0" fontId="1" fillId="2" borderId="69" xfId="0" applyFont="1" applyFill="1" applyBorder="1" applyAlignment="1">
      <alignment wrapText="1"/>
    </xf>
    <xf numFmtId="0" fontId="2" fillId="2" borderId="69" xfId="0" applyFont="1" applyFill="1" applyBorder="1"/>
    <xf numFmtId="0" fontId="3" fillId="2" borderId="69" xfId="0" applyFont="1" applyFill="1" applyBorder="1" applyAlignment="1">
      <alignment vertical="center"/>
    </xf>
    <xf numFmtId="0" fontId="4" fillId="2" borderId="69" xfId="0" applyFont="1" applyFill="1" applyBorder="1" applyAlignment="1">
      <alignment vertical="center"/>
    </xf>
    <xf numFmtId="0" fontId="1" fillId="3" borderId="69" xfId="0" applyFont="1" applyFill="1" applyBorder="1" applyAlignment="1">
      <alignment wrapText="1"/>
    </xf>
    <xf numFmtId="0" fontId="5" fillId="3" borderId="69" xfId="0" applyFont="1" applyFill="1" applyBorder="1" applyAlignment="1">
      <alignment horizontal="left" vertical="center" wrapText="1"/>
    </xf>
    <xf numFmtId="0" fontId="7" fillId="0" borderId="2" xfId="0" applyFont="1" applyBorder="1" applyAlignment="1"/>
    <xf numFmtId="0" fontId="7" fillId="0" borderId="5" xfId="0" applyFont="1" applyBorder="1" applyAlignment="1"/>
    <xf numFmtId="0" fontId="7" fillId="0" borderId="7" xfId="0" applyFont="1" applyBorder="1" applyAlignment="1"/>
    <xf numFmtId="0" fontId="7" fillId="0" borderId="10" xfId="0" applyFont="1" applyBorder="1" applyAlignment="1"/>
    <xf numFmtId="0" fontId="0" fillId="0" borderId="0" xfId="0" applyAlignment="1"/>
    <xf numFmtId="0" fontId="7" fillId="0" borderId="11" xfId="0" applyFont="1" applyBorder="1" applyAlignment="1"/>
    <xf numFmtId="0" fontId="7" fillId="0" borderId="13" xfId="0" applyFont="1" applyBorder="1" applyAlignment="1"/>
    <xf numFmtId="0" fontId="14" fillId="5" borderId="14" xfId="0" applyFont="1" applyFill="1" applyBorder="1" applyAlignment="1">
      <alignment horizontal="left" vertical="center" wrapText="1"/>
    </xf>
    <xf numFmtId="0" fontId="7" fillId="0" borderId="69" xfId="0" applyFont="1" applyBorder="1" applyAlignment="1"/>
    <xf numFmtId="0" fontId="7" fillId="0" borderId="15" xfId="0" applyFont="1" applyBorder="1" applyAlignment="1"/>
    <xf numFmtId="0" fontId="7" fillId="0" borderId="14" xfId="0" applyFont="1" applyBorder="1" applyAlignment="1"/>
    <xf numFmtId="0" fontId="7" fillId="0" borderId="17" xfId="0" applyFont="1" applyBorder="1" applyAlignment="1"/>
    <xf numFmtId="0" fontId="7" fillId="0" borderId="18" xfId="0" applyFont="1" applyBorder="1" applyAlignment="1"/>
    <xf numFmtId="0" fontId="7" fillId="0" borderId="19" xfId="0" applyFont="1" applyBorder="1" applyAlignment="1"/>
    <xf numFmtId="0" fontId="7" fillId="0" borderId="21" xfId="0" applyFont="1" applyBorder="1" applyAlignment="1"/>
    <xf numFmtId="0" fontId="7" fillId="0" borderId="22" xfId="0" applyFont="1" applyBorder="1" applyAlignment="1"/>
    <xf numFmtId="0" fontId="7" fillId="0" borderId="16" xfId="0" applyFont="1" applyBorder="1" applyAlignment="1"/>
    <xf numFmtId="0" fontId="7" fillId="0" borderId="3" xfId="0" applyFont="1" applyBorder="1" applyAlignment="1"/>
    <xf numFmtId="0" fontId="7" fillId="0" borderId="4" xfId="0" applyFont="1" applyBorder="1" applyAlignment="1"/>
    <xf numFmtId="0" fontId="7" fillId="0" borderId="23" xfId="0" applyFont="1" applyBorder="1" applyAlignment="1"/>
    <xf numFmtId="0" fontId="1" fillId="2" borderId="69" xfId="0" applyFont="1" applyFill="1" applyBorder="1" applyAlignment="1">
      <alignment vertical="top" wrapText="1"/>
    </xf>
    <xf numFmtId="0" fontId="26" fillId="2" borderId="69" xfId="0" applyFont="1" applyFill="1" applyBorder="1" applyAlignment="1">
      <alignment horizontal="left" vertical="center"/>
    </xf>
    <xf numFmtId="0" fontId="26" fillId="2" borderId="69" xfId="0" applyFont="1" applyFill="1" applyBorder="1" applyAlignment="1">
      <alignment horizontal="left" vertical="center" wrapText="1"/>
    </xf>
    <xf numFmtId="0" fontId="27" fillId="2" borderId="69" xfId="0" applyFont="1" applyFill="1" applyBorder="1" applyAlignment="1">
      <alignment vertical="top" wrapText="1"/>
    </xf>
    <xf numFmtId="0" fontId="8" fillId="0" borderId="0" xfId="0" applyFont="1" applyAlignment="1">
      <alignment horizontal="left" vertical="center" readingOrder="1"/>
    </xf>
    <xf numFmtId="0" fontId="2" fillId="2" borderId="69" xfId="0" applyFont="1" applyFill="1" applyBorder="1" applyAlignment="1">
      <alignment vertical="center"/>
    </xf>
    <xf numFmtId="0" fontId="7" fillId="0" borderId="25" xfId="0" applyFont="1" applyBorder="1" applyAlignment="1"/>
    <xf numFmtId="0" fontId="7" fillId="0" borderId="26" xfId="0" applyFont="1" applyBorder="1" applyAlignment="1"/>
    <xf numFmtId="0" fontId="8" fillId="4" borderId="27" xfId="0" applyFont="1" applyFill="1" applyBorder="1" applyAlignment="1">
      <alignment horizontal="center" vertical="top"/>
    </xf>
    <xf numFmtId="0" fontId="7" fillId="0" borderId="28" xfId="0" applyFont="1" applyBorder="1" applyAlignment="1"/>
    <xf numFmtId="0" fontId="7" fillId="0" borderId="29" xfId="0" applyFont="1" applyBorder="1" applyAlignment="1"/>
    <xf numFmtId="0" fontId="26" fillId="2" borderId="69" xfId="0" applyFont="1" applyFill="1" applyBorder="1" applyAlignment="1">
      <alignment horizontal="left" vertical="center" wrapText="1"/>
    </xf>
    <xf numFmtId="0" fontId="36" fillId="6" borderId="69" xfId="0" applyFont="1" applyFill="1" applyBorder="1" applyAlignment="1">
      <alignment horizontal="right" vertical="center"/>
    </xf>
    <xf numFmtId="0" fontId="37" fillId="7" borderId="30" xfId="0" applyFont="1" applyFill="1" applyBorder="1" applyAlignment="1">
      <alignment horizontal="left" vertical="center"/>
    </xf>
    <xf numFmtId="0" fontId="7" fillId="0" borderId="31" xfId="0" applyFont="1" applyBorder="1" applyAlignment="1"/>
    <xf numFmtId="17" fontId="38" fillId="7" borderId="48" xfId="0" quotePrefix="1" applyNumberFormat="1" applyFont="1" applyFill="1" applyBorder="1" applyAlignment="1">
      <alignment horizontal="left" vertical="center"/>
    </xf>
    <xf numFmtId="0" fontId="7" fillId="0" borderId="38" xfId="0" applyFont="1" applyBorder="1" applyAlignment="1"/>
    <xf numFmtId="0" fontId="38" fillId="7" borderId="33" xfId="0" applyFont="1" applyFill="1" applyBorder="1" applyAlignment="1">
      <alignment horizontal="left" vertical="center"/>
    </xf>
    <xf numFmtId="0" fontId="7" fillId="0" borderId="34" xfId="0" applyFont="1" applyBorder="1" applyAlignment="1"/>
    <xf numFmtId="0" fontId="12" fillId="8" borderId="40" xfId="0" applyFont="1" applyFill="1" applyBorder="1" applyAlignment="1">
      <alignment horizontal="center" vertical="center" wrapText="1"/>
    </xf>
    <xf numFmtId="0" fontId="12" fillId="9" borderId="33" xfId="0" applyFont="1" applyFill="1" applyBorder="1" applyAlignment="1">
      <alignment horizontal="center" vertical="center" wrapText="1"/>
    </xf>
    <xf numFmtId="0" fontId="7" fillId="0" borderId="32" xfId="0" applyFont="1" applyBorder="1" applyAlignment="1"/>
    <xf numFmtId="0" fontId="7" fillId="0" borderId="33" xfId="0" applyFont="1" applyBorder="1" applyAlignment="1"/>
    <xf numFmtId="0" fontId="7" fillId="0" borderId="39" xfId="0" applyFont="1" applyBorder="1" applyAlignment="1"/>
    <xf numFmtId="0" fontId="12" fillId="6" borderId="36" xfId="0" applyFont="1" applyFill="1" applyBorder="1" applyAlignment="1">
      <alignment horizontal="center" vertical="top"/>
    </xf>
    <xf numFmtId="0" fontId="12" fillId="6" borderId="36" xfId="0" applyFont="1" applyFill="1" applyBorder="1" applyAlignment="1">
      <alignment horizontal="left" vertical="top"/>
    </xf>
    <xf numFmtId="0" fontId="5" fillId="6" borderId="36" xfId="0" applyFont="1" applyFill="1" applyBorder="1" applyAlignment="1">
      <alignment horizontal="left" vertical="center" wrapText="1"/>
    </xf>
    <xf numFmtId="0" fontId="1" fillId="0" borderId="37" xfId="0" applyFont="1" applyBorder="1" applyAlignment="1">
      <alignment horizontal="left" vertical="center" wrapText="1"/>
    </xf>
    <xf numFmtId="0" fontId="7" fillId="0" borderId="40" xfId="0" applyFont="1" applyBorder="1" applyAlignment="1"/>
    <xf numFmtId="0" fontId="1" fillId="0" borderId="39" xfId="0" applyFont="1" applyBorder="1" applyAlignment="1">
      <alignment horizontal="center" vertical="top"/>
    </xf>
    <xf numFmtId="0" fontId="1" fillId="7" borderId="36" xfId="0" applyFont="1" applyFill="1" applyBorder="1" applyAlignment="1">
      <alignment horizontal="center" vertical="center" wrapText="1"/>
    </xf>
    <xf numFmtId="0" fontId="1" fillId="0" borderId="39" xfId="0" applyFont="1" applyBorder="1" applyAlignment="1">
      <alignment horizontal="left" vertical="center" wrapText="1"/>
    </xf>
    <xf numFmtId="0" fontId="7" fillId="0" borderId="48" xfId="0" applyFont="1" applyBorder="1" applyAlignment="1"/>
    <xf numFmtId="0" fontId="8" fillId="0" borderId="36" xfId="0" applyFont="1" applyBorder="1" applyAlignment="1">
      <alignment vertical="center" wrapText="1"/>
    </xf>
    <xf numFmtId="0" fontId="26" fillId="2" borderId="69" xfId="0" applyFont="1" applyFill="1" applyBorder="1" applyAlignment="1">
      <alignment vertical="center" wrapText="1"/>
    </xf>
    <xf numFmtId="0" fontId="5" fillId="6" borderId="69" xfId="0" applyFont="1" applyFill="1" applyBorder="1" applyAlignment="1">
      <alignment horizontal="right" vertical="center"/>
    </xf>
    <xf numFmtId="0" fontId="7" fillId="0" borderId="41" xfId="0" applyFont="1" applyBorder="1" applyAlignment="1"/>
    <xf numFmtId="17" fontId="38" fillId="7" borderId="48" xfId="0" applyNumberFormat="1" applyFont="1" applyFill="1" applyBorder="1" applyAlignment="1">
      <alignment horizontal="left" vertical="center"/>
    </xf>
    <xf numFmtId="0" fontId="7" fillId="0" borderId="45" xfId="0" applyFont="1" applyBorder="1" applyAlignment="1"/>
    <xf numFmtId="0" fontId="7" fillId="0" borderId="46" xfId="0" applyFont="1" applyBorder="1" applyAlignment="1"/>
    <xf numFmtId="0" fontId="7" fillId="0" borderId="47" xfId="0" applyFont="1" applyBorder="1" applyAlignment="1"/>
    <xf numFmtId="0" fontId="7" fillId="0" borderId="50" xfId="0" applyFont="1" applyBorder="1" applyAlignment="1"/>
    <xf numFmtId="0" fontId="13" fillId="4" borderId="89" xfId="0" applyFont="1" applyFill="1" applyBorder="1" applyAlignment="1">
      <alignment horizontal="center" vertical="center" wrapText="1"/>
    </xf>
    <xf numFmtId="0" fontId="7" fillId="0" borderId="89" xfId="0" applyFont="1" applyBorder="1" applyAlignment="1"/>
    <xf numFmtId="0" fontId="7" fillId="0" borderId="61" xfId="0" applyFont="1" applyBorder="1" applyAlignment="1"/>
    <xf numFmtId="0" fontId="7" fillId="0" borderId="62" xfId="0" applyFont="1" applyBorder="1" applyAlignment="1"/>
    <xf numFmtId="0" fontId="13" fillId="4" borderId="59" xfId="0" applyFont="1" applyFill="1" applyBorder="1" applyAlignment="1">
      <alignment horizontal="center" vertical="center" wrapText="1"/>
    </xf>
    <xf numFmtId="0" fontId="1" fillId="0" borderId="37" xfId="0" applyFont="1" applyBorder="1" applyAlignment="1">
      <alignment horizontal="center" vertical="center" wrapText="1"/>
    </xf>
    <xf numFmtId="0" fontId="1" fillId="0" borderId="76" xfId="0" applyFont="1" applyBorder="1" applyAlignment="1">
      <alignment horizontal="center" vertical="center" wrapText="1"/>
    </xf>
    <xf numFmtId="9" fontId="1" fillId="0" borderId="76" xfId="0" applyNumberFormat="1" applyFont="1" applyBorder="1" applyAlignment="1">
      <alignment horizontal="center" vertical="center" wrapText="1"/>
    </xf>
    <xf numFmtId="0" fontId="13" fillId="0" borderId="37" xfId="0" applyFont="1" applyBorder="1" applyAlignment="1">
      <alignment horizontal="center" vertical="center" wrapText="1"/>
    </xf>
    <xf numFmtId="0" fontId="2" fillId="2" borderId="69" xfId="0" applyFont="1" applyFill="1" applyBorder="1" applyAlignment="1">
      <alignment horizontal="left"/>
    </xf>
    <xf numFmtId="0" fontId="41" fillId="2" borderId="69" xfId="0" applyFont="1" applyFill="1" applyBorder="1" applyAlignment="1">
      <alignment horizontal="left"/>
    </xf>
    <xf numFmtId="0" fontId="6" fillId="2" borderId="69" xfId="0" applyFont="1" applyFill="1" applyBorder="1" applyAlignment="1">
      <alignment horizontal="left" vertical="center" wrapText="1"/>
    </xf>
    <xf numFmtId="0" fontId="5" fillId="2" borderId="69" xfId="0" applyFont="1" applyFill="1" applyBorder="1" applyAlignment="1">
      <alignment horizontal="right" vertical="center"/>
    </xf>
    <xf numFmtId="0" fontId="37" fillId="7" borderId="69" xfId="0" applyFont="1" applyFill="1" applyBorder="1" applyAlignment="1">
      <alignment horizontal="left" vertical="center" wrapText="1"/>
    </xf>
    <xf numFmtId="164" fontId="42" fillId="7" borderId="69" xfId="0" applyNumberFormat="1" applyFont="1" applyFill="1" applyBorder="1" applyAlignment="1">
      <alignment horizontal="left" vertical="center" wrapText="1"/>
    </xf>
    <xf numFmtId="0" fontId="42" fillId="7" borderId="69" xfId="0" applyFont="1" applyFill="1" applyBorder="1" applyAlignment="1">
      <alignment horizontal="left" vertical="center" wrapText="1"/>
    </xf>
    <xf numFmtId="0" fontId="43" fillId="2" borderId="69" xfId="0" applyFont="1" applyFill="1" applyBorder="1" applyAlignment="1">
      <alignment horizontal="center" vertical="center" wrapText="1"/>
    </xf>
    <xf numFmtId="0" fontId="7" fillId="0" borderId="71" xfId="0" applyFont="1" applyBorder="1" applyAlignment="1"/>
    <xf numFmtId="0" fontId="7" fillId="0" borderId="73" xfId="0" applyFont="1" applyBorder="1" applyAlignment="1"/>
    <xf numFmtId="0" fontId="7" fillId="0" borderId="74" xfId="0" applyFont="1" applyBorder="1" applyAlignment="1"/>
    <xf numFmtId="0" fontId="46" fillId="5" borderId="80" xfId="0" applyFont="1" applyFill="1" applyBorder="1" applyAlignment="1">
      <alignment horizontal="center" vertical="center" wrapText="1"/>
    </xf>
    <xf numFmtId="0" fontId="12" fillId="10" borderId="89" xfId="0" applyFont="1" applyFill="1" applyBorder="1" applyAlignment="1">
      <alignment horizontal="left" vertical="center"/>
    </xf>
    <xf numFmtId="0" fontId="1" fillId="11" borderId="82" xfId="0" applyFont="1" applyFill="1" applyBorder="1" applyAlignment="1">
      <alignment horizontal="left" vertical="center" wrapText="1"/>
    </xf>
    <xf numFmtId="0" fontId="1" fillId="0" borderId="76" xfId="0" applyFont="1" applyBorder="1" applyAlignment="1">
      <alignment horizontal="left" wrapText="1"/>
    </xf>
    <xf numFmtId="0" fontId="1" fillId="7" borderId="89" xfId="0" applyFont="1" applyFill="1" applyBorder="1" applyAlignment="1">
      <alignment horizontal="left" vertical="center" wrapText="1"/>
    </xf>
    <xf numFmtId="0" fontId="7" fillId="0" borderId="80" xfId="0" applyFont="1" applyBorder="1" applyAlignment="1"/>
    <xf numFmtId="0" fontId="9" fillId="0" borderId="76" xfId="0" applyFont="1" applyBorder="1" applyAlignment="1">
      <alignment horizontal="left" vertical="center" wrapText="1"/>
    </xf>
    <xf numFmtId="0" fontId="21" fillId="0" borderId="76" xfId="0" applyFont="1" applyBorder="1" applyAlignment="1">
      <alignment horizontal="left" vertical="center" wrapText="1"/>
    </xf>
    <xf numFmtId="0" fontId="7" fillId="0" borderId="83" xfId="0" applyFont="1" applyBorder="1" applyAlignment="1"/>
    <xf numFmtId="0" fontId="21" fillId="0" borderId="76" xfId="0" applyFont="1" applyBorder="1" applyAlignment="1">
      <alignment horizontal="left" vertical="top" wrapText="1"/>
    </xf>
    <xf numFmtId="0" fontId="14" fillId="10" borderId="89" xfId="0" applyFont="1" applyFill="1" applyBorder="1" applyAlignment="1">
      <alignment horizontal="left" vertical="center" wrapText="1"/>
    </xf>
    <xf numFmtId="0" fontId="14" fillId="12" borderId="89" xfId="0" applyFont="1" applyFill="1" applyBorder="1" applyAlignment="1">
      <alignment horizontal="left" vertical="center" wrapText="1"/>
    </xf>
    <xf numFmtId="0" fontId="1" fillId="13" borderId="82" xfId="0" applyFont="1" applyFill="1" applyBorder="1" applyAlignment="1">
      <alignment horizontal="left" vertical="center" wrapText="1"/>
    </xf>
    <xf numFmtId="0" fontId="1" fillId="0" borderId="76" xfId="0" applyFont="1" applyBorder="1" applyAlignment="1">
      <alignment horizontal="left" vertical="center" wrapText="1"/>
    </xf>
    <xf numFmtId="0" fontId="1" fillId="13" borderId="80" xfId="0" applyFont="1" applyFill="1" applyBorder="1" applyAlignment="1">
      <alignment horizontal="left" vertical="center" wrapText="1"/>
    </xf>
    <xf numFmtId="0" fontId="1" fillId="0" borderId="76" xfId="0" applyFont="1" applyBorder="1" applyAlignment="1">
      <alignment horizontal="left" vertical="top" wrapText="1"/>
    </xf>
    <xf numFmtId="0" fontId="14" fillId="14" borderId="89" xfId="0" applyFont="1" applyFill="1" applyBorder="1" applyAlignment="1">
      <alignment horizontal="left" vertical="center" wrapText="1"/>
    </xf>
    <xf numFmtId="0" fontId="1" fillId="15" borderId="80" xfId="0" applyFont="1" applyFill="1" applyBorder="1" applyAlignment="1">
      <alignment horizontal="left" vertical="center" wrapText="1"/>
    </xf>
    <xf numFmtId="0" fontId="1" fillId="15" borderId="82" xfId="0" applyFont="1" applyFill="1" applyBorder="1" applyAlignment="1">
      <alignment horizontal="left" vertical="center" wrapText="1"/>
    </xf>
    <xf numFmtId="0" fontId="14" fillId="16" borderId="89" xfId="0" applyFont="1" applyFill="1" applyBorder="1" applyAlignment="1">
      <alignment horizontal="left" vertical="center" wrapText="1"/>
    </xf>
    <xf numFmtId="0" fontId="1" fillId="17" borderId="80" xfId="0" applyFont="1" applyFill="1" applyBorder="1" applyAlignment="1">
      <alignment horizontal="left" vertical="center" wrapText="1"/>
    </xf>
    <xf numFmtId="0" fontId="1" fillId="17" borderId="82" xfId="0" applyFont="1" applyFill="1" applyBorder="1" applyAlignment="1">
      <alignment horizontal="left" vertical="center" wrapText="1"/>
    </xf>
    <xf numFmtId="0" fontId="48" fillId="2" borderId="69" xfId="0" applyFont="1" applyFill="1" applyBorder="1" applyAlignment="1">
      <alignment horizontal="left" vertical="center" wrapText="1"/>
    </xf>
    <xf numFmtId="0" fontId="49" fillId="6" borderId="69" xfId="0" applyFont="1" applyFill="1" applyBorder="1" applyAlignment="1">
      <alignment horizontal="right" vertical="center"/>
    </xf>
    <xf numFmtId="0" fontId="34" fillId="4" borderId="76" xfId="0" applyFont="1" applyFill="1" applyBorder="1" applyAlignment="1">
      <alignment horizontal="center" vertical="center" wrapText="1"/>
    </xf>
    <xf numFmtId="0" fontId="7" fillId="0" borderId="37" xfId="0" applyFont="1" applyBorder="1" applyAlignment="1"/>
    <xf numFmtId="0" fontId="21" fillId="0" borderId="76" xfId="0" applyFont="1" applyBorder="1" applyAlignment="1">
      <alignment horizontal="center" vertical="center" wrapText="1"/>
    </xf>
    <xf numFmtId="0" fontId="1" fillId="0" borderId="76" xfId="0" applyFont="1" applyBorder="1" applyAlignment="1">
      <alignment horizontal="center" vertical="center" wrapText="1"/>
    </xf>
    <xf numFmtId="15" fontId="38" fillId="7" borderId="48" xfId="0" applyNumberFormat="1" applyFont="1" applyFill="1" applyBorder="1" applyAlignment="1">
      <alignment horizontal="left" vertical="center"/>
    </xf>
    <xf numFmtId="0" fontId="9" fillId="2" borderId="69" xfId="0" applyFont="1" applyFill="1" applyBorder="1" applyAlignment="1">
      <alignment vertical="top" wrapText="1"/>
    </xf>
    <xf numFmtId="0" fontId="55" fillId="18" borderId="69" xfId="0" applyFont="1" applyFill="1" applyBorder="1" applyAlignment="1">
      <alignment vertical="top"/>
    </xf>
    <xf numFmtId="0" fontId="41" fillId="6" borderId="76" xfId="0" applyFont="1" applyFill="1" applyBorder="1" applyAlignment="1">
      <alignment horizontal="center" vertical="center" wrapText="1"/>
    </xf>
    <xf numFmtId="0" fontId="45" fillId="8" borderId="76" xfId="0" applyFont="1" applyFill="1" applyBorder="1" applyAlignment="1">
      <alignment horizontal="center" wrapText="1"/>
    </xf>
    <xf numFmtId="0" fontId="45" fillId="6" borderId="76" xfId="0" applyFont="1" applyFill="1" applyBorder="1" applyAlignment="1">
      <alignment horizontal="center" wrapText="1"/>
    </xf>
    <xf numFmtId="0" fontId="1" fillId="7" borderId="69" xfId="0" applyFont="1" applyFill="1" applyBorder="1" applyAlignment="1">
      <alignment vertical="top"/>
    </xf>
    <xf numFmtId="0" fontId="5" fillId="2" borderId="69" xfId="0" applyFont="1" applyFill="1" applyBorder="1" applyAlignment="1">
      <alignment horizontal="left"/>
    </xf>
    <xf numFmtId="0" fontId="56" fillId="2" borderId="69" xfId="0" applyFont="1" applyFill="1" applyBorder="1" applyAlignment="1">
      <alignment horizontal="left" vertical="center" wrapText="1"/>
    </xf>
    <xf numFmtId="0" fontId="56" fillId="2" borderId="69" xfId="0" applyFont="1" applyFill="1" applyBorder="1" applyAlignment="1">
      <alignment vertical="center" wrapText="1"/>
    </xf>
    <xf numFmtId="0" fontId="45" fillId="6" borderId="30"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34" fillId="19" borderId="76" xfId="0" applyFont="1" applyFill="1" applyBorder="1" applyAlignment="1">
      <alignment horizontal="center" vertical="center" wrapText="1"/>
    </xf>
  </cellXfs>
  <cellStyles count="1">
    <cellStyle name="Normal" xfId="0" builtinId="0"/>
  </cellStyles>
  <dxfs count="1">
    <dxf>
      <font>
        <color theme="1"/>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mn-lt"/>
              </a:defRPr>
            </a:pPr>
            <a:r>
              <a:rPr lang="es-CO" sz="1800" b="1" i="0">
                <a:solidFill>
                  <a:srgbClr val="757575"/>
                </a:solidFill>
                <a:latin typeface="+mn-lt"/>
              </a:rPr>
              <a:t>Ingresar nombre del parque industrial
Fracción de los temas clave típicos de la planificación maestra incluidos en la versión actual del plan maestro</a:t>
            </a:r>
          </a:p>
        </c:rich>
      </c:tx>
      <c:layout>
        <c:manualLayout>
          <c:xMode val="edge"/>
          <c:yMode val="edge"/>
          <c:x val="0.25046333614121857"/>
          <c:y val="1.6365504805925007E-2"/>
        </c:manualLayout>
      </c:layout>
      <c:overlay val="0"/>
    </c:title>
    <c:autoTitleDeleted val="0"/>
    <c:plotArea>
      <c:layout>
        <c:manualLayout>
          <c:xMode val="edge"/>
          <c:yMode val="edge"/>
          <c:x val="0.28993083551929505"/>
          <c:y val="0.1363704992484116"/>
          <c:w val="0.68668492868466779"/>
          <c:h val="0.65869736368932108"/>
        </c:manualLayout>
      </c:layout>
      <c:barChart>
        <c:barDir val="bar"/>
        <c:grouping val="percentStacked"/>
        <c:varyColors val="1"/>
        <c:ser>
          <c:idx val="0"/>
          <c:order val="0"/>
          <c:tx>
            <c:v>Sí</c:v>
          </c:tx>
          <c:spPr>
            <a:solidFill>
              <a:srgbClr val="00B050"/>
            </a:solidFill>
            <a:ln cmpd="sng">
              <a:solidFill>
                <a:srgbClr val="000000"/>
              </a:solidFill>
            </a:ln>
          </c:spPr>
          <c:invertIfNegative val="1"/>
          <c:cat>
            <c:strRef>
              <c:f>'1a. Gráfica'!$B$45:$B$54</c:f>
              <c:strCache>
                <c:ptCount val="10"/>
                <c:pt idx="0">
                  <c:v>1. Introducción al plan maestro</c:v>
                </c:pt>
                <c:pt idx="1">
                  <c:v>2. Descripción general del parque industrial</c:v>
                </c:pt>
                <c:pt idx="2">
                  <c:v>3. Aspectos clave del parque industrial</c:v>
                </c:pt>
                <c:pt idx="3">
                  <c:v>4. Desglose del uso de la tierra en el parque industrial</c:v>
                </c:pt>
                <c:pt idx="4">
                  <c:v>5. Disposiciones de control, regulaciones y normas</c:v>
                </c:pt>
                <c:pt idx="5">
                  <c:v>6. Infraestructuras básicas</c:v>
                </c:pt>
                <c:pt idx="6">
                  <c:v>7. Infrastructuras medioambientales</c:v>
                </c:pt>
                <c:pt idx="7">
                  <c:v>8. Infraestructuras sociales</c:v>
                </c:pt>
                <c:pt idx="8">
                  <c:v>Anexos</c:v>
                </c:pt>
                <c:pt idx="9">
                  <c:v>TOTAL</c:v>
                </c:pt>
              </c:strCache>
            </c:strRef>
          </c:cat>
          <c:val>
            <c:numRef>
              <c:f>'1a. Gráfica'!$E$45:$E$54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DD4-4A8F-AC4E-102A3FAC931D}"/>
            </c:ext>
          </c:extLst>
        </c:ser>
        <c:ser>
          <c:idx val="1"/>
          <c:order val="1"/>
          <c:tx>
            <c:v>Parcialmente</c:v>
          </c:tx>
          <c:spPr>
            <a:solidFill>
              <a:srgbClr val="81BD37"/>
            </a:solidFill>
            <a:ln cmpd="sng">
              <a:solidFill>
                <a:srgbClr val="000000"/>
              </a:solidFill>
            </a:ln>
          </c:spPr>
          <c:invertIfNegative val="1"/>
          <c:cat>
            <c:strRef>
              <c:f>'1a. Gráfica'!$B$45:$B$54</c:f>
              <c:strCache>
                <c:ptCount val="10"/>
                <c:pt idx="0">
                  <c:v>1. Introducción al plan maestro</c:v>
                </c:pt>
                <c:pt idx="1">
                  <c:v>2. Descripción general del parque industrial</c:v>
                </c:pt>
                <c:pt idx="2">
                  <c:v>3. Aspectos clave del parque industrial</c:v>
                </c:pt>
                <c:pt idx="3">
                  <c:v>4. Desglose del uso de la tierra en el parque industrial</c:v>
                </c:pt>
                <c:pt idx="4">
                  <c:v>5. Disposiciones de control, regulaciones y normas</c:v>
                </c:pt>
                <c:pt idx="5">
                  <c:v>6. Infraestructuras básicas</c:v>
                </c:pt>
                <c:pt idx="6">
                  <c:v>7. Infrastructuras medioambientales</c:v>
                </c:pt>
                <c:pt idx="7">
                  <c:v>8. Infraestructuras sociales</c:v>
                </c:pt>
                <c:pt idx="8">
                  <c:v>Anexos</c:v>
                </c:pt>
                <c:pt idx="9">
                  <c:v>TOTAL</c:v>
                </c:pt>
              </c:strCache>
            </c:strRef>
          </c:cat>
          <c:val>
            <c:numRef>
              <c:f>'1a. Gráfica'!$G$45:$G$54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DD4-4A8F-AC4E-102A3FAC931D}"/>
            </c:ext>
          </c:extLst>
        </c:ser>
        <c:ser>
          <c:idx val="2"/>
          <c:order val="2"/>
          <c:tx>
            <c:v>No</c:v>
          </c:tx>
          <c:spPr>
            <a:solidFill>
              <a:srgbClr val="D92D20"/>
            </a:solidFill>
            <a:ln cmpd="sng">
              <a:solidFill>
                <a:srgbClr val="000000"/>
              </a:solidFill>
            </a:ln>
          </c:spPr>
          <c:invertIfNegative val="1"/>
          <c:cat>
            <c:strRef>
              <c:f>'1a. Gráfica'!$B$45:$B$54</c:f>
              <c:strCache>
                <c:ptCount val="10"/>
                <c:pt idx="0">
                  <c:v>1. Introducción al plan maestro</c:v>
                </c:pt>
                <c:pt idx="1">
                  <c:v>2. Descripción general del parque industrial</c:v>
                </c:pt>
                <c:pt idx="2">
                  <c:v>3. Aspectos clave del parque industrial</c:v>
                </c:pt>
                <c:pt idx="3">
                  <c:v>4. Desglose del uso de la tierra en el parque industrial</c:v>
                </c:pt>
                <c:pt idx="4">
                  <c:v>5. Disposiciones de control, regulaciones y normas</c:v>
                </c:pt>
                <c:pt idx="5">
                  <c:v>6. Infraestructuras básicas</c:v>
                </c:pt>
                <c:pt idx="6">
                  <c:v>7. Infrastructuras medioambientales</c:v>
                </c:pt>
                <c:pt idx="7">
                  <c:v>8. Infraestructuras sociales</c:v>
                </c:pt>
                <c:pt idx="8">
                  <c:v>Anexos</c:v>
                </c:pt>
                <c:pt idx="9">
                  <c:v>TOTAL</c:v>
                </c:pt>
              </c:strCache>
            </c:strRef>
          </c:cat>
          <c:val>
            <c:numRef>
              <c:f>'1a. Gráfica'!$I$45:$I$54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3DD4-4A8F-AC4E-102A3FAC931D}"/>
            </c:ext>
          </c:extLst>
        </c:ser>
        <c:ser>
          <c:idx val="3"/>
          <c:order val="3"/>
          <c:tx>
            <c:v>Por confirmar</c:v>
          </c:tx>
          <c:spPr>
            <a:solidFill>
              <a:srgbClr val="F9C51F"/>
            </a:solidFill>
            <a:ln cmpd="sng">
              <a:solidFill>
                <a:srgbClr val="000000"/>
              </a:solidFill>
            </a:ln>
          </c:spPr>
          <c:invertIfNegative val="1"/>
          <c:cat>
            <c:strRef>
              <c:f>'1a. Gráfica'!$B$45:$B$54</c:f>
              <c:strCache>
                <c:ptCount val="10"/>
                <c:pt idx="0">
                  <c:v>1. Introducción al plan maestro</c:v>
                </c:pt>
                <c:pt idx="1">
                  <c:v>2. Descripción general del parque industrial</c:v>
                </c:pt>
                <c:pt idx="2">
                  <c:v>3. Aspectos clave del parque industrial</c:v>
                </c:pt>
                <c:pt idx="3">
                  <c:v>4. Desglose del uso de la tierra en el parque industrial</c:v>
                </c:pt>
                <c:pt idx="4">
                  <c:v>5. Disposiciones de control, regulaciones y normas</c:v>
                </c:pt>
                <c:pt idx="5">
                  <c:v>6. Infraestructuras básicas</c:v>
                </c:pt>
                <c:pt idx="6">
                  <c:v>7. Infrastructuras medioambientales</c:v>
                </c:pt>
                <c:pt idx="7">
                  <c:v>8. Infraestructuras sociales</c:v>
                </c:pt>
                <c:pt idx="8">
                  <c:v>Anexos</c:v>
                </c:pt>
                <c:pt idx="9">
                  <c:v>TOTAL</c:v>
                </c:pt>
              </c:strCache>
            </c:strRef>
          </c:cat>
          <c:val>
            <c:numRef>
              <c:f>'1a. Gráfica'!$K$45:$K$54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3DD4-4A8F-AC4E-102A3FAC931D}"/>
            </c:ext>
          </c:extLst>
        </c:ser>
        <c:ser>
          <c:idx val="4"/>
          <c:order val="4"/>
          <c:tx>
            <c:v>No aplica</c:v>
          </c:tx>
          <c:spPr>
            <a:solidFill>
              <a:srgbClr val="F37F24"/>
            </a:solidFill>
            <a:ln cmpd="sng">
              <a:solidFill>
                <a:srgbClr val="000000"/>
              </a:solidFill>
            </a:ln>
          </c:spPr>
          <c:invertIfNegative val="1"/>
          <c:cat>
            <c:strRef>
              <c:f>'1a. Gráfica'!$B$45:$B$54</c:f>
              <c:strCache>
                <c:ptCount val="10"/>
                <c:pt idx="0">
                  <c:v>1. Introducción al plan maestro</c:v>
                </c:pt>
                <c:pt idx="1">
                  <c:v>2. Descripción general del parque industrial</c:v>
                </c:pt>
                <c:pt idx="2">
                  <c:v>3. Aspectos clave del parque industrial</c:v>
                </c:pt>
                <c:pt idx="3">
                  <c:v>4. Desglose del uso de la tierra en el parque industrial</c:v>
                </c:pt>
                <c:pt idx="4">
                  <c:v>5. Disposiciones de control, regulaciones y normas</c:v>
                </c:pt>
                <c:pt idx="5">
                  <c:v>6. Infraestructuras básicas</c:v>
                </c:pt>
                <c:pt idx="6">
                  <c:v>7. Infrastructuras medioambientales</c:v>
                </c:pt>
                <c:pt idx="7">
                  <c:v>8. Infraestructuras sociales</c:v>
                </c:pt>
                <c:pt idx="8">
                  <c:v>Anexos</c:v>
                </c:pt>
                <c:pt idx="9">
                  <c:v>TOTAL</c:v>
                </c:pt>
              </c:strCache>
            </c:strRef>
          </c:cat>
          <c:val>
            <c:numRef>
              <c:f>'1a. Gráfica'!$M$45:$M$54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3DD4-4A8F-AC4E-102A3FAC931D}"/>
            </c:ext>
          </c:extLst>
        </c:ser>
        <c:dLbls>
          <c:showLegendKey val="0"/>
          <c:showVal val="0"/>
          <c:showCatName val="0"/>
          <c:showSerName val="0"/>
          <c:showPercent val="0"/>
          <c:showBubbleSize val="0"/>
        </c:dLbls>
        <c:gapWidth val="150"/>
        <c:overlap val="100"/>
        <c:axId val="1179414357"/>
        <c:axId val="1002292551"/>
      </c:barChart>
      <c:catAx>
        <c:axId val="1179414357"/>
        <c:scaling>
          <c:orientation val="maxMin"/>
        </c:scaling>
        <c:delete val="0"/>
        <c:axPos val="l"/>
        <c:title>
          <c:tx>
            <c:rich>
              <a:bodyPr/>
              <a:lstStyle/>
              <a:p>
                <a:pPr lvl="0">
                  <a:defRPr sz="1800" b="1" i="0">
                    <a:solidFill>
                      <a:srgbClr val="000000"/>
                    </a:solidFill>
                    <a:latin typeface="+mn-lt"/>
                  </a:defRPr>
                </a:pPr>
                <a:r>
                  <a:rPr lang="es-CO" sz="1800" b="1" i="0">
                    <a:solidFill>
                      <a:srgbClr val="000000"/>
                    </a:solidFill>
                    <a:latin typeface="+mn-lt"/>
                  </a:rPr>
                  <a:t>Esquema típico del plan maestro</a:t>
                </a:r>
              </a:p>
            </c:rich>
          </c:tx>
          <c:layout>
            <c:manualLayout>
              <c:xMode val="edge"/>
              <c:yMode val="edge"/>
              <c:x val="5.5250097271621838E-4"/>
              <c:y val="0.28212306397306397"/>
            </c:manualLayout>
          </c:layout>
          <c:overlay val="0"/>
        </c:title>
        <c:numFmt formatCode="General" sourceLinked="1"/>
        <c:majorTickMark val="none"/>
        <c:minorTickMark val="none"/>
        <c:tickLblPos val="nextTo"/>
        <c:txPr>
          <a:bodyPr/>
          <a:lstStyle/>
          <a:p>
            <a:pPr lvl="0">
              <a:defRPr sz="1000" b="1" i="0">
                <a:solidFill>
                  <a:srgbClr val="000000"/>
                </a:solidFill>
                <a:latin typeface="+mn-lt"/>
              </a:defRPr>
            </a:pPr>
            <a:endParaRPr lang="en-US"/>
          </a:p>
        </c:txPr>
        <c:crossAx val="1002292551"/>
        <c:crosses val="autoZero"/>
        <c:auto val="1"/>
        <c:lblAlgn val="ctr"/>
        <c:lblOffset val="100"/>
        <c:noMultiLvlLbl val="1"/>
      </c:catAx>
      <c:valAx>
        <c:axId val="1002292551"/>
        <c:scaling>
          <c:orientation val="minMax"/>
        </c:scaling>
        <c:delete val="0"/>
        <c:axPos val="t"/>
        <c:majorGridlines>
          <c:spPr>
            <a:ln>
              <a:solidFill>
                <a:srgbClr val="B7B7B7"/>
              </a:solidFill>
            </a:ln>
          </c:spPr>
        </c:majorGridlines>
        <c:title>
          <c:tx>
            <c:rich>
              <a:bodyPr/>
              <a:lstStyle/>
              <a:p>
                <a:pPr lvl="0">
                  <a:defRPr sz="1400" b="1" i="0">
                    <a:solidFill>
                      <a:srgbClr val="000000"/>
                    </a:solidFill>
                    <a:latin typeface="+mn-lt"/>
                  </a:defRPr>
                </a:pPr>
                <a:r>
                  <a:rPr lang="es-CO" sz="1400" b="1" i="0">
                    <a:solidFill>
                      <a:srgbClr val="000000"/>
                    </a:solidFill>
                    <a:latin typeface="+mn-lt"/>
                  </a:rPr>
                  <a:t>Fracción de los temas típicos de la planificación maestra incluidos en la versión actual del plan maestro</a:t>
                </a:r>
              </a:p>
            </c:rich>
          </c:tx>
          <c:layout>
            <c:manualLayout>
              <c:xMode val="edge"/>
              <c:yMode val="edge"/>
              <c:x val="0.30708997203159938"/>
              <c:y val="0.85320114616083154"/>
            </c:manualLayout>
          </c:layout>
          <c:overlay val="0"/>
        </c:title>
        <c:numFmt formatCode="0%" sourceLinked="1"/>
        <c:majorTickMark val="none"/>
        <c:minorTickMark val="none"/>
        <c:tickLblPos val="nextTo"/>
        <c:spPr>
          <a:ln/>
        </c:spPr>
        <c:txPr>
          <a:bodyPr/>
          <a:lstStyle/>
          <a:p>
            <a:pPr lvl="0">
              <a:defRPr sz="1000" b="0" i="0">
                <a:solidFill>
                  <a:srgbClr val="000000"/>
                </a:solidFill>
                <a:latin typeface="+mn-lt"/>
              </a:defRPr>
            </a:pPr>
            <a:endParaRPr lang="en-US"/>
          </a:p>
        </c:txPr>
        <c:crossAx val="1179414357"/>
        <c:crossesAt val="10"/>
        <c:crossBetween val="between"/>
      </c:valAx>
    </c:plotArea>
    <c:legend>
      <c:legendPos val="b"/>
      <c:layout>
        <c:manualLayout>
          <c:xMode val="edge"/>
          <c:yMode val="edge"/>
          <c:x val="0.42957019741057662"/>
          <c:y val="0.92468571438902447"/>
        </c:manualLayout>
      </c:layout>
      <c:overlay val="0"/>
      <c:txPr>
        <a:bodyPr/>
        <a:lstStyle/>
        <a:p>
          <a:pPr lvl="0">
            <a:defRPr sz="12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1a.%20Basic%20review%20Master%20Plan'!A1"/><Relationship Id="rId7" Type="http://schemas.openxmlformats.org/officeDocument/2006/relationships/image" Target="../media/image4.jpg"/><Relationship Id="rId12" Type="http://schemas.openxmlformats.org/officeDocument/2006/relationships/image" Target="../media/image9.jpg"/><Relationship Id="rId2" Type="http://schemas.openxmlformats.org/officeDocument/2006/relationships/image" Target="../media/image1.png"/><Relationship Id="rId1" Type="http://schemas.openxmlformats.org/officeDocument/2006/relationships/hyperlink" Target="#'1a. Revisi&#243;n del P. Maestro'!A1"/><Relationship Id="rId6" Type="http://schemas.openxmlformats.org/officeDocument/2006/relationships/image" Target="../media/image3.png"/><Relationship Id="rId11" Type="http://schemas.openxmlformats.org/officeDocument/2006/relationships/image" Target="../media/image8.jpg"/><Relationship Id="rId5" Type="http://schemas.openxmlformats.org/officeDocument/2006/relationships/hyperlink" Target="mailto:EIP@unido.org" TargetMode="External"/><Relationship Id="rId10" Type="http://schemas.openxmlformats.org/officeDocument/2006/relationships/image" Target="../media/image7.jpg"/><Relationship Id="rId4" Type="http://schemas.openxmlformats.org/officeDocument/2006/relationships/image" Target="../media/image2.png"/><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jpg"/><Relationship Id="rId1" Type="http://schemas.openxmlformats.org/officeDocument/2006/relationships/hyperlink" Target="#'1a. Revisi&#243;n del P. Maestro'!A1"/><Relationship Id="rId6" Type="http://schemas.openxmlformats.org/officeDocument/2006/relationships/image" Target="../media/image14.png"/><Relationship Id="rId5" Type="http://schemas.openxmlformats.org/officeDocument/2006/relationships/image" Target="../media/image13.png"/><Relationship Id="rId10" Type="http://schemas.openxmlformats.org/officeDocument/2006/relationships/image" Target="../media/image18.jpg"/><Relationship Id="rId4" Type="http://schemas.openxmlformats.org/officeDocument/2006/relationships/image" Target="../media/image12.png"/><Relationship Id="rId9" Type="http://schemas.openxmlformats.org/officeDocument/2006/relationships/image" Target="../media/image17.jpg"/></Relationships>
</file>

<file path=xl/drawings/_rels/drawing3.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20.jpg"/><Relationship Id="rId7" Type="http://schemas.openxmlformats.org/officeDocument/2006/relationships/image" Target="../media/image24.png"/><Relationship Id="rId2" Type="http://schemas.openxmlformats.org/officeDocument/2006/relationships/image" Target="../media/image19.jpg"/><Relationship Id="rId1" Type="http://schemas.openxmlformats.org/officeDocument/2006/relationships/hyperlink" Target="#'2.%20Summary%20(Company%20level)'!A1"/><Relationship Id="rId6" Type="http://schemas.openxmlformats.org/officeDocument/2006/relationships/image" Target="../media/image23.jpg"/><Relationship Id="rId11" Type="http://schemas.openxmlformats.org/officeDocument/2006/relationships/image" Target="../media/image28.jpg"/><Relationship Id="rId5" Type="http://schemas.openxmlformats.org/officeDocument/2006/relationships/image" Target="../media/image22.jpg"/><Relationship Id="rId10" Type="http://schemas.openxmlformats.org/officeDocument/2006/relationships/image" Target="../media/image27.png"/><Relationship Id="rId4" Type="http://schemas.openxmlformats.org/officeDocument/2006/relationships/image" Target="../media/image21.jpg"/><Relationship Id="rId9" Type="http://schemas.openxmlformats.org/officeDocument/2006/relationships/image" Target="../media/image26.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hyperlink" Target="#'2.%20Summary%20(Company%20level)'!A1"/></Relationships>
</file>

<file path=xl/drawings/drawing1.xml><?xml version="1.0" encoding="utf-8"?>
<xdr:wsDr xmlns:xdr="http://schemas.openxmlformats.org/drawingml/2006/spreadsheetDrawing" xmlns:a="http://schemas.openxmlformats.org/drawingml/2006/main">
  <xdr:oneCellAnchor>
    <xdr:from>
      <xdr:col>55</xdr:col>
      <xdr:colOff>95250</xdr:colOff>
      <xdr:row>5</xdr:row>
      <xdr:rowOff>19050</xdr:rowOff>
    </xdr:from>
    <xdr:ext cx="2438400" cy="6191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131563" y="3475200"/>
          <a:ext cx="2428875" cy="609600"/>
        </a:xfrm>
        <a:prstGeom prst="roundRect">
          <a:avLst>
            <a:gd name="adj" fmla="val 50000"/>
          </a:avLst>
        </a:prstGeom>
        <a:solidFill>
          <a:srgbClr val="7D508C"/>
        </a:solidFill>
        <a:ln>
          <a:noFill/>
        </a:ln>
        <a:effectLst>
          <a:outerShdw blurRad="63500" dist="25400" dir="2700000" algn="tl" rotWithShape="0">
            <a:srgbClr val="000000">
              <a:alpha val="4000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INICIAR</a:t>
          </a:r>
          <a:endParaRPr sz="1800" u="none">
            <a:solidFill>
              <a:schemeClr val="lt1"/>
            </a:solidFill>
          </a:endParaRPr>
        </a:p>
      </xdr:txBody>
    </xdr:sp>
    <xdr:clientData fLocksWithSheet="0"/>
  </xdr:oneCellAnchor>
  <xdr:oneCellAnchor>
    <xdr:from>
      <xdr:col>69</xdr:col>
      <xdr:colOff>28575</xdr:colOff>
      <xdr:row>0</xdr:row>
      <xdr:rowOff>85725</xdr:rowOff>
    </xdr:from>
    <xdr:ext cx="2000250" cy="466725"/>
    <xdr:grpSp>
      <xdr:nvGrpSpPr>
        <xdr:cNvPr id="2" name="Shape 2">
          <a:extLst>
            <a:ext uri="{FF2B5EF4-FFF2-40B4-BE49-F238E27FC236}">
              <a16:creationId xmlns:a16="http://schemas.microsoft.com/office/drawing/2014/main" id="{00000000-0008-0000-0000-000002000000}"/>
            </a:ext>
          </a:extLst>
        </xdr:cNvPr>
        <xdr:cNvGrpSpPr/>
      </xdr:nvGrpSpPr>
      <xdr:grpSpPr>
        <a:xfrm>
          <a:off x="11791950" y="85725"/>
          <a:ext cx="2000250" cy="466725"/>
          <a:chOff x="4345875" y="3546638"/>
          <a:chExt cx="2000250" cy="466725"/>
        </a:xfrm>
      </xdr:grpSpPr>
      <xdr:grpSp>
        <xdr:nvGrpSpPr>
          <xdr:cNvPr id="4" name="Shape 4">
            <a:extLst>
              <a:ext uri="{FF2B5EF4-FFF2-40B4-BE49-F238E27FC236}">
                <a16:creationId xmlns:a16="http://schemas.microsoft.com/office/drawing/2014/main" id="{00000000-0008-0000-0000-000004000000}"/>
              </a:ext>
            </a:extLst>
          </xdr:cNvPr>
          <xdr:cNvGrpSpPr/>
        </xdr:nvGrpSpPr>
        <xdr:grpSpPr>
          <a:xfrm>
            <a:off x="4345875" y="3546638"/>
            <a:ext cx="2000250" cy="466725"/>
            <a:chOff x="4345875" y="3546638"/>
            <a:chExt cx="2000250" cy="466725"/>
          </a:xfrm>
        </xdr:grpSpPr>
        <xdr:sp macro="" textlink="">
          <xdr:nvSpPr>
            <xdr:cNvPr id="5" name="Shape 5">
              <a:extLst>
                <a:ext uri="{FF2B5EF4-FFF2-40B4-BE49-F238E27FC236}">
                  <a16:creationId xmlns:a16="http://schemas.microsoft.com/office/drawing/2014/main" id="{00000000-0008-0000-0000-000005000000}"/>
                </a:ext>
              </a:extLst>
            </xdr:cNvPr>
            <xdr:cNvSpPr/>
          </xdr:nvSpPr>
          <xdr:spPr>
            <a:xfrm>
              <a:off x="4345875" y="3546638"/>
              <a:ext cx="200025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 name="Shape 6">
              <a:extLst>
                <a:ext uri="{FF2B5EF4-FFF2-40B4-BE49-F238E27FC236}">
                  <a16:creationId xmlns:a16="http://schemas.microsoft.com/office/drawing/2014/main" id="{00000000-0008-0000-0000-000006000000}"/>
                </a:ext>
              </a:extLst>
            </xdr:cNvPr>
            <xdr:cNvGrpSpPr/>
          </xdr:nvGrpSpPr>
          <xdr:grpSpPr>
            <a:xfrm>
              <a:off x="4345875" y="3546638"/>
              <a:ext cx="2000250" cy="466725"/>
              <a:chOff x="4345875" y="3546638"/>
              <a:chExt cx="2000250" cy="466725"/>
            </a:xfrm>
          </xdr:grpSpPr>
          <xdr:sp macro="" textlink="">
            <xdr:nvSpPr>
              <xdr:cNvPr id="7" name="Shape 7">
                <a:extLst>
                  <a:ext uri="{FF2B5EF4-FFF2-40B4-BE49-F238E27FC236}">
                    <a16:creationId xmlns:a16="http://schemas.microsoft.com/office/drawing/2014/main" id="{00000000-0008-0000-0000-000007000000}"/>
                  </a:ext>
                </a:extLst>
              </xdr:cNvPr>
              <xdr:cNvSpPr/>
            </xdr:nvSpPr>
            <xdr:spPr>
              <a:xfrm>
                <a:off x="4345875" y="3546638"/>
                <a:ext cx="200025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8" name="Shape 8">
                <a:extLst>
                  <a:ext uri="{FF2B5EF4-FFF2-40B4-BE49-F238E27FC236}">
                    <a16:creationId xmlns:a16="http://schemas.microsoft.com/office/drawing/2014/main" id="{00000000-0008-0000-0000-000008000000}"/>
                  </a:ext>
                </a:extLst>
              </xdr:cNvPr>
              <xdr:cNvGrpSpPr/>
            </xdr:nvGrpSpPr>
            <xdr:grpSpPr>
              <a:xfrm>
                <a:off x="4345875" y="3546638"/>
                <a:ext cx="2000250" cy="466725"/>
                <a:chOff x="4345875" y="3546638"/>
                <a:chExt cx="2000250" cy="466725"/>
              </a:xfrm>
            </xdr:grpSpPr>
            <xdr:sp macro="" textlink="">
              <xdr:nvSpPr>
                <xdr:cNvPr id="9" name="Shape 9">
                  <a:extLst>
                    <a:ext uri="{FF2B5EF4-FFF2-40B4-BE49-F238E27FC236}">
                      <a16:creationId xmlns:a16="http://schemas.microsoft.com/office/drawing/2014/main" id="{00000000-0008-0000-0000-000009000000}"/>
                    </a:ext>
                  </a:extLst>
                </xdr:cNvPr>
                <xdr:cNvSpPr/>
              </xdr:nvSpPr>
              <xdr:spPr>
                <a:xfrm>
                  <a:off x="4345875" y="3546638"/>
                  <a:ext cx="200025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0" name="Shape 10">
                  <a:extLst>
                    <a:ext uri="{FF2B5EF4-FFF2-40B4-BE49-F238E27FC236}">
                      <a16:creationId xmlns:a16="http://schemas.microsoft.com/office/drawing/2014/main" id="{00000000-0008-0000-0000-00000A000000}"/>
                    </a:ext>
                  </a:extLst>
                </xdr:cNvPr>
                <xdr:cNvGrpSpPr/>
              </xdr:nvGrpSpPr>
              <xdr:grpSpPr>
                <a:xfrm>
                  <a:off x="4345875" y="3546638"/>
                  <a:ext cx="2000250" cy="466725"/>
                  <a:chOff x="4345875" y="3546638"/>
                  <a:chExt cx="2000250" cy="466725"/>
                </a:xfrm>
              </xdr:grpSpPr>
              <xdr:sp macro="" textlink="">
                <xdr:nvSpPr>
                  <xdr:cNvPr id="11" name="Shape 11">
                    <a:extLst>
                      <a:ext uri="{FF2B5EF4-FFF2-40B4-BE49-F238E27FC236}">
                        <a16:creationId xmlns:a16="http://schemas.microsoft.com/office/drawing/2014/main" id="{00000000-0008-0000-0000-00000B000000}"/>
                      </a:ext>
                    </a:extLst>
                  </xdr:cNvPr>
                  <xdr:cNvSpPr/>
                </xdr:nvSpPr>
                <xdr:spPr>
                  <a:xfrm>
                    <a:off x="4345875" y="3546638"/>
                    <a:ext cx="200025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2" name="Shape 12">
                    <a:extLst>
                      <a:ext uri="{FF2B5EF4-FFF2-40B4-BE49-F238E27FC236}">
                        <a16:creationId xmlns:a16="http://schemas.microsoft.com/office/drawing/2014/main" id="{00000000-0008-0000-0000-00000C000000}"/>
                      </a:ext>
                    </a:extLst>
                  </xdr:cNvPr>
                  <xdr:cNvGrpSpPr/>
                </xdr:nvGrpSpPr>
                <xdr:grpSpPr>
                  <a:xfrm>
                    <a:off x="4345875" y="3546638"/>
                    <a:ext cx="2000250" cy="466725"/>
                    <a:chOff x="4345875" y="3546638"/>
                    <a:chExt cx="2000250" cy="466725"/>
                  </a:xfrm>
                </xdr:grpSpPr>
                <xdr:sp macro="" textlink="">
                  <xdr:nvSpPr>
                    <xdr:cNvPr id="13" name="Shape 13">
                      <a:extLst>
                        <a:ext uri="{FF2B5EF4-FFF2-40B4-BE49-F238E27FC236}">
                          <a16:creationId xmlns:a16="http://schemas.microsoft.com/office/drawing/2014/main" id="{00000000-0008-0000-0000-00000D000000}"/>
                        </a:ext>
                      </a:extLst>
                    </xdr:cNvPr>
                    <xdr:cNvSpPr/>
                  </xdr:nvSpPr>
                  <xdr:spPr>
                    <a:xfrm>
                      <a:off x="4345875" y="3546638"/>
                      <a:ext cx="200025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4" name="Shape 14">
                      <a:extLst>
                        <a:ext uri="{FF2B5EF4-FFF2-40B4-BE49-F238E27FC236}">
                          <a16:creationId xmlns:a16="http://schemas.microsoft.com/office/drawing/2014/main" id="{00000000-0008-0000-0000-00000E000000}"/>
                        </a:ext>
                      </a:extLst>
                    </xdr:cNvPr>
                    <xdr:cNvGrpSpPr/>
                  </xdr:nvGrpSpPr>
                  <xdr:grpSpPr>
                    <a:xfrm>
                      <a:off x="4345875" y="3546638"/>
                      <a:ext cx="2000250" cy="466725"/>
                      <a:chOff x="10886108" y="104908"/>
                      <a:chExt cx="2190166" cy="419100"/>
                    </a:xfrm>
                  </xdr:grpSpPr>
                  <xdr:sp macro="" textlink="">
                    <xdr:nvSpPr>
                      <xdr:cNvPr id="15" name="Shape 15">
                        <a:extLst>
                          <a:ext uri="{FF2B5EF4-FFF2-40B4-BE49-F238E27FC236}">
                            <a16:creationId xmlns:a16="http://schemas.microsoft.com/office/drawing/2014/main" id="{00000000-0008-0000-0000-00000F000000}"/>
                          </a:ext>
                        </a:extLst>
                      </xdr:cNvPr>
                      <xdr:cNvSpPr/>
                    </xdr:nvSpPr>
                    <xdr:spPr>
                      <a:xfrm>
                        <a:off x="10886108" y="104908"/>
                        <a:ext cx="219015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6" name="Shape 16">
                        <a:extLst>
                          <a:ext uri="{FF2B5EF4-FFF2-40B4-BE49-F238E27FC236}">
                            <a16:creationId xmlns:a16="http://schemas.microsoft.com/office/drawing/2014/main" id="{00000000-0008-0000-0000-000010000000}"/>
                          </a:ext>
                        </a:extLst>
                      </xdr:cNvPr>
                      <xdr:cNvSpPr/>
                    </xdr:nvSpPr>
                    <xdr:spPr>
                      <a:xfrm>
                        <a:off x="10886108" y="104908"/>
                        <a:ext cx="2190166" cy="419100"/>
                      </a:xfrm>
                      <a:prstGeom prst="flowChartAlternateProcess">
                        <a:avLst/>
                      </a:prstGeom>
                      <a:solidFill>
                        <a:schemeClr val="lt1"/>
                      </a:solidFill>
                      <a:ln w="9525" cap="flat" cmpd="sng">
                        <a:solidFill>
                          <a:srgbClr val="7F7F7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pic>
                    <xdr:nvPicPr>
                      <xdr:cNvPr id="17" name="Shape 17" descr="UNIDO E blue.pdf">
                        <a:extLst>
                          <a:ext uri="{FF2B5EF4-FFF2-40B4-BE49-F238E27FC236}">
                            <a16:creationId xmlns:a16="http://schemas.microsoft.com/office/drawing/2014/main" id="{00000000-0008-0000-0000-000011000000}"/>
                          </a:ext>
                        </a:extLst>
                      </xdr:cNvPr>
                      <xdr:cNvPicPr preferRelativeResize="0"/>
                    </xdr:nvPicPr>
                    <xdr:blipFill rotWithShape="1">
                      <a:blip xmlns:r="http://schemas.openxmlformats.org/officeDocument/2006/relationships" r:embed="rId2">
                        <a:alphaModFix/>
                      </a:blip>
                      <a:srcRect/>
                      <a:stretch/>
                    </xdr:blipFill>
                    <xdr:spPr>
                      <a:xfrm>
                        <a:off x="10943695" y="130593"/>
                        <a:ext cx="1981843" cy="383727"/>
                      </a:xfrm>
                      <a:prstGeom prst="rect">
                        <a:avLst/>
                      </a:prstGeom>
                      <a:noFill/>
                      <a:ln>
                        <a:noFill/>
                      </a:ln>
                    </xdr:spPr>
                  </xdr:pic>
                </xdr:grpSp>
              </xdr:grpSp>
            </xdr:grpSp>
          </xdr:grpSp>
        </xdr:grpSp>
      </xdr:grpSp>
    </xdr:grpSp>
    <xdr:clientData fLocksWithSheet="0"/>
  </xdr:oneCellAnchor>
  <xdr:oneCellAnchor>
    <xdr:from>
      <xdr:col>17</xdr:col>
      <xdr:colOff>0</xdr:colOff>
      <xdr:row>18</xdr:row>
      <xdr:rowOff>9525</xdr:rowOff>
    </xdr:from>
    <xdr:ext cx="2343150" cy="447675"/>
    <xdr:sp macro="" textlink="">
      <xdr:nvSpPr>
        <xdr:cNvPr id="18" name="Shape 18">
          <a:hlinkClick xmlns:r="http://schemas.openxmlformats.org/officeDocument/2006/relationships" r:id="rId3"/>
          <a:extLst>
            <a:ext uri="{FF2B5EF4-FFF2-40B4-BE49-F238E27FC236}">
              <a16:creationId xmlns:a16="http://schemas.microsoft.com/office/drawing/2014/main" id="{00000000-0008-0000-0000-000012000000}"/>
            </a:ext>
          </a:extLst>
        </xdr:cNvPr>
        <xdr:cNvSpPr/>
      </xdr:nvSpPr>
      <xdr:spPr>
        <a:xfrm>
          <a:off x="4179188" y="3560925"/>
          <a:ext cx="2333625" cy="438150"/>
        </a:xfrm>
        <a:prstGeom prst="roundRect">
          <a:avLst>
            <a:gd name="adj" fmla="val 16667"/>
          </a:avLst>
        </a:prstGeom>
        <a:solidFill>
          <a:srgbClr val="06727B"/>
        </a:solidFill>
        <a:ln>
          <a:noFill/>
        </a:ln>
        <a:effectLst>
          <a:outerShdw blurRad="63500" dist="25400" dir="2700000" algn="tl" rotWithShape="0">
            <a:srgbClr val="000000">
              <a:alpha val="4000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u="none">
              <a:solidFill>
                <a:schemeClr val="lt1"/>
              </a:solidFill>
              <a:latin typeface="Calibri"/>
              <a:ea typeface="Calibri"/>
              <a:cs typeface="Calibri"/>
              <a:sym typeface="Calibri"/>
            </a:rPr>
            <a:t>CLICK AQUI</a:t>
          </a:r>
          <a:endParaRPr sz="1400"/>
        </a:p>
        <a:p>
          <a:pPr marL="0" lvl="0" indent="0" algn="ctr" rtl="0">
            <a:spcBef>
              <a:spcPts val="0"/>
            </a:spcBef>
            <a:spcAft>
              <a:spcPts val="0"/>
            </a:spcAft>
            <a:buSzPts val="1800"/>
            <a:buFont typeface="Arial"/>
            <a:buNone/>
          </a:pPr>
          <a:endParaRPr sz="1800" u="none">
            <a:solidFill>
              <a:schemeClr val="lt1"/>
            </a:solidFill>
          </a:endParaRPr>
        </a:p>
      </xdr:txBody>
    </xdr:sp>
    <xdr:clientData fLocksWithSheet="0"/>
  </xdr:oneCellAnchor>
  <xdr:oneCellAnchor>
    <xdr:from>
      <xdr:col>38</xdr:col>
      <xdr:colOff>66675</xdr:colOff>
      <xdr:row>132</xdr:row>
      <xdr:rowOff>19050</xdr:rowOff>
    </xdr:from>
    <xdr:ext cx="1800225" cy="352425"/>
    <xdr:grpSp>
      <xdr:nvGrpSpPr>
        <xdr:cNvPr id="19" name="Shape 2">
          <a:extLst>
            <a:ext uri="{FF2B5EF4-FFF2-40B4-BE49-F238E27FC236}">
              <a16:creationId xmlns:a16="http://schemas.microsoft.com/office/drawing/2014/main" id="{00000000-0008-0000-0000-000013000000}"/>
            </a:ext>
          </a:extLst>
        </xdr:cNvPr>
        <xdr:cNvGrpSpPr/>
      </xdr:nvGrpSpPr>
      <xdr:grpSpPr>
        <a:xfrm>
          <a:off x="6515100" y="30413325"/>
          <a:ext cx="1800225" cy="352425"/>
          <a:chOff x="4445888" y="3603788"/>
          <a:chExt cx="1800225" cy="352425"/>
        </a:xfrm>
      </xdr:grpSpPr>
      <xdr:grpSp>
        <xdr:nvGrpSpPr>
          <xdr:cNvPr id="20" name="Shape 19">
            <a:extLst>
              <a:ext uri="{FF2B5EF4-FFF2-40B4-BE49-F238E27FC236}">
                <a16:creationId xmlns:a16="http://schemas.microsoft.com/office/drawing/2014/main" id="{00000000-0008-0000-0000-000014000000}"/>
              </a:ext>
            </a:extLst>
          </xdr:cNvPr>
          <xdr:cNvGrpSpPr/>
        </xdr:nvGrpSpPr>
        <xdr:grpSpPr>
          <a:xfrm>
            <a:off x="4445888" y="3603788"/>
            <a:ext cx="1800225" cy="352425"/>
            <a:chOff x="4445888" y="3603788"/>
            <a:chExt cx="1800225" cy="352425"/>
          </a:xfrm>
        </xdr:grpSpPr>
        <xdr:sp macro="" textlink="">
          <xdr:nvSpPr>
            <xdr:cNvPr id="21" name="Shape 5">
              <a:extLst>
                <a:ext uri="{FF2B5EF4-FFF2-40B4-BE49-F238E27FC236}">
                  <a16:creationId xmlns:a16="http://schemas.microsoft.com/office/drawing/2014/main" id="{00000000-0008-0000-0000-000015000000}"/>
                </a:ext>
              </a:extLst>
            </xdr:cNvPr>
            <xdr:cNvSpPr/>
          </xdr:nvSpPr>
          <xdr:spPr>
            <a:xfrm>
              <a:off x="4445888" y="3603788"/>
              <a:ext cx="1800225"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2" name="Shape 20">
              <a:extLst>
                <a:ext uri="{FF2B5EF4-FFF2-40B4-BE49-F238E27FC236}">
                  <a16:creationId xmlns:a16="http://schemas.microsoft.com/office/drawing/2014/main" id="{00000000-0008-0000-0000-000016000000}"/>
                </a:ext>
              </a:extLst>
            </xdr:cNvPr>
            <xdr:cNvGrpSpPr/>
          </xdr:nvGrpSpPr>
          <xdr:grpSpPr>
            <a:xfrm>
              <a:off x="4445888" y="3603788"/>
              <a:ext cx="1800225" cy="352425"/>
              <a:chOff x="4445888" y="3603788"/>
              <a:chExt cx="1800225" cy="352425"/>
            </a:xfrm>
          </xdr:grpSpPr>
          <xdr:sp macro="" textlink="">
            <xdr:nvSpPr>
              <xdr:cNvPr id="23" name="Shape 21">
                <a:extLst>
                  <a:ext uri="{FF2B5EF4-FFF2-40B4-BE49-F238E27FC236}">
                    <a16:creationId xmlns:a16="http://schemas.microsoft.com/office/drawing/2014/main" id="{00000000-0008-0000-0000-000017000000}"/>
                  </a:ext>
                </a:extLst>
              </xdr:cNvPr>
              <xdr:cNvSpPr/>
            </xdr:nvSpPr>
            <xdr:spPr>
              <a:xfrm>
                <a:off x="4445888" y="3603788"/>
                <a:ext cx="1800225"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4" name="Shape 22">
                <a:extLst>
                  <a:ext uri="{FF2B5EF4-FFF2-40B4-BE49-F238E27FC236}">
                    <a16:creationId xmlns:a16="http://schemas.microsoft.com/office/drawing/2014/main" id="{00000000-0008-0000-0000-000018000000}"/>
                  </a:ext>
                </a:extLst>
              </xdr:cNvPr>
              <xdr:cNvGrpSpPr/>
            </xdr:nvGrpSpPr>
            <xdr:grpSpPr>
              <a:xfrm>
                <a:off x="4445888" y="3603788"/>
                <a:ext cx="1800225" cy="352425"/>
                <a:chOff x="4445888" y="3603788"/>
                <a:chExt cx="1800225" cy="352425"/>
              </a:xfrm>
            </xdr:grpSpPr>
            <xdr:sp macro="" textlink="">
              <xdr:nvSpPr>
                <xdr:cNvPr id="25" name="Shape 23">
                  <a:extLst>
                    <a:ext uri="{FF2B5EF4-FFF2-40B4-BE49-F238E27FC236}">
                      <a16:creationId xmlns:a16="http://schemas.microsoft.com/office/drawing/2014/main" id="{00000000-0008-0000-0000-000019000000}"/>
                    </a:ext>
                  </a:extLst>
                </xdr:cNvPr>
                <xdr:cNvSpPr/>
              </xdr:nvSpPr>
              <xdr:spPr>
                <a:xfrm>
                  <a:off x="4445888" y="3603788"/>
                  <a:ext cx="1800225"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6" name="Shape 24">
                  <a:extLst>
                    <a:ext uri="{FF2B5EF4-FFF2-40B4-BE49-F238E27FC236}">
                      <a16:creationId xmlns:a16="http://schemas.microsoft.com/office/drawing/2014/main" id="{00000000-0008-0000-0000-00001A000000}"/>
                    </a:ext>
                  </a:extLst>
                </xdr:cNvPr>
                <xdr:cNvGrpSpPr/>
              </xdr:nvGrpSpPr>
              <xdr:grpSpPr>
                <a:xfrm>
                  <a:off x="4445888" y="3603788"/>
                  <a:ext cx="1800225" cy="352425"/>
                  <a:chOff x="4445888" y="3603788"/>
                  <a:chExt cx="1800225" cy="352425"/>
                </a:xfrm>
              </xdr:grpSpPr>
              <xdr:sp macro="" textlink="">
                <xdr:nvSpPr>
                  <xdr:cNvPr id="27" name="Shape 25">
                    <a:extLst>
                      <a:ext uri="{FF2B5EF4-FFF2-40B4-BE49-F238E27FC236}">
                        <a16:creationId xmlns:a16="http://schemas.microsoft.com/office/drawing/2014/main" id="{00000000-0008-0000-0000-00001B000000}"/>
                      </a:ext>
                    </a:extLst>
                  </xdr:cNvPr>
                  <xdr:cNvSpPr/>
                </xdr:nvSpPr>
                <xdr:spPr>
                  <a:xfrm>
                    <a:off x="4445888" y="3603788"/>
                    <a:ext cx="1800225"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8" name="Shape 26">
                    <a:extLst>
                      <a:ext uri="{FF2B5EF4-FFF2-40B4-BE49-F238E27FC236}">
                        <a16:creationId xmlns:a16="http://schemas.microsoft.com/office/drawing/2014/main" id="{00000000-0008-0000-0000-00001C000000}"/>
                      </a:ext>
                    </a:extLst>
                  </xdr:cNvPr>
                  <xdr:cNvGrpSpPr/>
                </xdr:nvGrpSpPr>
                <xdr:grpSpPr>
                  <a:xfrm>
                    <a:off x="4445888" y="3603788"/>
                    <a:ext cx="1800225" cy="352425"/>
                    <a:chOff x="4445888" y="3603787"/>
                    <a:chExt cx="1800225" cy="352425"/>
                  </a:xfrm>
                </xdr:grpSpPr>
                <xdr:sp macro="" textlink="">
                  <xdr:nvSpPr>
                    <xdr:cNvPr id="29" name="Shape 27">
                      <a:extLst>
                        <a:ext uri="{FF2B5EF4-FFF2-40B4-BE49-F238E27FC236}">
                          <a16:creationId xmlns:a16="http://schemas.microsoft.com/office/drawing/2014/main" id="{00000000-0008-0000-0000-00001D000000}"/>
                        </a:ext>
                      </a:extLst>
                    </xdr:cNvPr>
                    <xdr:cNvSpPr/>
                  </xdr:nvSpPr>
                  <xdr:spPr>
                    <a:xfrm>
                      <a:off x="4445888" y="3603787"/>
                      <a:ext cx="1800225"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0" name="Shape 28">
                      <a:extLst>
                        <a:ext uri="{FF2B5EF4-FFF2-40B4-BE49-F238E27FC236}">
                          <a16:creationId xmlns:a16="http://schemas.microsoft.com/office/drawing/2014/main" id="{00000000-0008-0000-0000-00001E000000}"/>
                        </a:ext>
                      </a:extLst>
                    </xdr:cNvPr>
                    <xdr:cNvGrpSpPr/>
                  </xdr:nvGrpSpPr>
                  <xdr:grpSpPr>
                    <a:xfrm>
                      <a:off x="4445888" y="3603787"/>
                      <a:ext cx="1800225" cy="352425"/>
                      <a:chOff x="12806230" y="10004786"/>
                      <a:chExt cx="7566687" cy="200430"/>
                    </a:xfrm>
                  </xdr:grpSpPr>
                  <xdr:sp macro="" textlink="">
                    <xdr:nvSpPr>
                      <xdr:cNvPr id="31" name="Shape 29">
                        <a:extLst>
                          <a:ext uri="{FF2B5EF4-FFF2-40B4-BE49-F238E27FC236}">
                            <a16:creationId xmlns:a16="http://schemas.microsoft.com/office/drawing/2014/main" id="{00000000-0008-0000-0000-00001F000000}"/>
                          </a:ext>
                        </a:extLst>
                      </xdr:cNvPr>
                      <xdr:cNvSpPr/>
                    </xdr:nvSpPr>
                    <xdr:spPr>
                      <a:xfrm>
                        <a:off x="12806230" y="10004786"/>
                        <a:ext cx="7566675" cy="200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32" name="Shape 30" descr="C:\Users\MeylanF\AppData\Local\Microsoft\Windows\Temporary Internet Files\Content.IE5\NAFLHG8B\Anonymous_Mail_1_icon[1].png">
                        <a:extLst>
                          <a:ext uri="{FF2B5EF4-FFF2-40B4-BE49-F238E27FC236}">
                            <a16:creationId xmlns:a16="http://schemas.microsoft.com/office/drawing/2014/main" id="{00000000-0008-0000-0000-000020000000}"/>
                          </a:ext>
                        </a:extLst>
                      </xdr:cNvPr>
                      <xdr:cNvPicPr preferRelativeResize="0"/>
                    </xdr:nvPicPr>
                    <xdr:blipFill rotWithShape="1">
                      <a:blip xmlns:r="http://schemas.openxmlformats.org/officeDocument/2006/relationships" r:embed="rId4">
                        <a:alphaModFix/>
                      </a:blip>
                      <a:srcRect l="10815" t="22665" r="10759" b="23812"/>
                      <a:stretch/>
                    </xdr:blipFill>
                    <xdr:spPr>
                      <a:xfrm>
                        <a:off x="12806230" y="10046964"/>
                        <a:ext cx="2538244" cy="113094"/>
                      </a:xfrm>
                      <a:prstGeom prst="rect">
                        <a:avLst/>
                      </a:prstGeom>
                      <a:noFill/>
                      <a:ln>
                        <a:noFill/>
                      </a:ln>
                    </xdr:spPr>
                  </xdr:pic>
                  <xdr:sp macro="" textlink="">
                    <xdr:nvSpPr>
                      <xdr:cNvPr id="33" name="Shape 31">
                        <a:hlinkClick xmlns:r="http://schemas.openxmlformats.org/officeDocument/2006/relationships" r:id="rId5"/>
                        <a:extLst>
                          <a:ext uri="{FF2B5EF4-FFF2-40B4-BE49-F238E27FC236}">
                            <a16:creationId xmlns:a16="http://schemas.microsoft.com/office/drawing/2014/main" id="{00000000-0008-0000-0000-000021000000}"/>
                          </a:ext>
                        </a:extLst>
                      </xdr:cNvPr>
                      <xdr:cNvSpPr txBox="1"/>
                    </xdr:nvSpPr>
                    <xdr:spPr>
                      <a:xfrm>
                        <a:off x="14969527" y="10004786"/>
                        <a:ext cx="5403390" cy="20043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0070C0"/>
                          </a:buClr>
                          <a:buSzPts val="1400"/>
                          <a:buFont typeface="Calibri"/>
                          <a:buNone/>
                        </a:pPr>
                        <a:r>
                          <a:rPr lang="en-US" sz="1400" u="sng">
                            <a:solidFill>
                              <a:srgbClr val="0070C0"/>
                            </a:solidFill>
                            <a:latin typeface="Calibri"/>
                            <a:ea typeface="Calibri"/>
                            <a:cs typeface="Calibri"/>
                            <a:sym typeface="Calibri"/>
                          </a:rPr>
                          <a:t>EIP@unido.org</a:t>
                        </a:r>
                        <a:endParaRPr sz="1400"/>
                      </a:p>
                    </xdr:txBody>
                  </xdr:sp>
                </xdr:grpSp>
              </xdr:grpSp>
            </xdr:grpSp>
          </xdr:grpSp>
        </xdr:grpSp>
      </xdr:grpSp>
    </xdr:grpSp>
    <xdr:clientData fLocksWithSheet="0"/>
  </xdr:oneCellAnchor>
  <xdr:oneCellAnchor>
    <xdr:from>
      <xdr:col>55</xdr:col>
      <xdr:colOff>19050</xdr:colOff>
      <xdr:row>83</xdr:row>
      <xdr:rowOff>85725</xdr:rowOff>
    </xdr:from>
    <xdr:ext cx="400050" cy="3781425"/>
    <xdr:sp macro="" textlink="">
      <xdr:nvSpPr>
        <xdr:cNvPr id="34" name="Shape 32">
          <a:extLst>
            <a:ext uri="{FF2B5EF4-FFF2-40B4-BE49-F238E27FC236}">
              <a16:creationId xmlns:a16="http://schemas.microsoft.com/office/drawing/2014/main" id="{00000000-0008-0000-0000-000022000000}"/>
            </a:ext>
          </a:extLst>
        </xdr:cNvPr>
        <xdr:cNvSpPr/>
      </xdr:nvSpPr>
      <xdr:spPr>
        <a:xfrm flipH="1">
          <a:off x="5155500" y="1898813"/>
          <a:ext cx="381000" cy="3762375"/>
        </a:xfrm>
        <a:prstGeom prst="rightBrace">
          <a:avLst>
            <a:gd name="adj1" fmla="val 44139"/>
            <a:gd name="adj2" fmla="val 50000"/>
          </a:avLst>
        </a:prstGeom>
        <a:noFill/>
        <a:ln w="19050" cap="flat" cmpd="sng">
          <a:solidFill>
            <a:srgbClr val="06727B"/>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50</xdr:col>
      <xdr:colOff>123825</xdr:colOff>
      <xdr:row>71</xdr:row>
      <xdr:rowOff>142875</xdr:rowOff>
    </xdr:from>
    <xdr:ext cx="561975" cy="438150"/>
    <xdr:sp macro="" textlink="">
      <xdr:nvSpPr>
        <xdr:cNvPr id="35" name="Shape 33">
          <a:extLst>
            <a:ext uri="{FF2B5EF4-FFF2-40B4-BE49-F238E27FC236}">
              <a16:creationId xmlns:a16="http://schemas.microsoft.com/office/drawing/2014/main" id="{00000000-0008-0000-0000-000023000000}"/>
            </a:ext>
          </a:extLst>
        </xdr:cNvPr>
        <xdr:cNvSpPr/>
      </xdr:nvSpPr>
      <xdr:spPr>
        <a:xfrm rot="-5400000">
          <a:off x="5126925" y="3503775"/>
          <a:ext cx="438150" cy="552450"/>
        </a:xfrm>
        <a:prstGeom prst="triangle">
          <a:avLst>
            <a:gd name="adj" fmla="val 50000"/>
          </a:avLst>
        </a:prstGeom>
        <a:solidFill>
          <a:srgbClr val="7F7F7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114300</xdr:colOff>
      <xdr:row>70</xdr:row>
      <xdr:rowOff>0</xdr:rowOff>
    </xdr:from>
    <xdr:ext cx="581025" cy="323850"/>
    <xdr:sp macro="" textlink="">
      <xdr:nvSpPr>
        <xdr:cNvPr id="36" name="Shape 34">
          <a:extLst>
            <a:ext uri="{FF2B5EF4-FFF2-40B4-BE49-F238E27FC236}">
              <a16:creationId xmlns:a16="http://schemas.microsoft.com/office/drawing/2014/main" id="{00000000-0008-0000-0000-000024000000}"/>
            </a:ext>
          </a:extLst>
        </xdr:cNvPr>
        <xdr:cNvSpPr/>
      </xdr:nvSpPr>
      <xdr:spPr>
        <a:xfrm rot="-5400000">
          <a:off x="5188838" y="3494250"/>
          <a:ext cx="314325" cy="571500"/>
        </a:xfrm>
        <a:prstGeom prst="triangle">
          <a:avLst>
            <a:gd name="adj" fmla="val 50000"/>
          </a:avLst>
        </a:prstGeom>
        <a:solidFill>
          <a:srgbClr val="7F7F7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18</xdr:col>
      <xdr:colOff>0</xdr:colOff>
      <xdr:row>110</xdr:row>
      <xdr:rowOff>38100</xdr:rowOff>
    </xdr:from>
    <xdr:ext cx="1600200" cy="828675"/>
    <xdr:sp macro="" textlink="">
      <xdr:nvSpPr>
        <xdr:cNvPr id="37" name="Shape 35">
          <a:extLst>
            <a:ext uri="{FF2B5EF4-FFF2-40B4-BE49-F238E27FC236}">
              <a16:creationId xmlns:a16="http://schemas.microsoft.com/office/drawing/2014/main" id="{00000000-0008-0000-0000-000025000000}"/>
            </a:ext>
          </a:extLst>
        </xdr:cNvPr>
        <xdr:cNvSpPr/>
      </xdr:nvSpPr>
      <xdr:spPr>
        <a:xfrm>
          <a:off x="4550663" y="3370425"/>
          <a:ext cx="1590675" cy="819150"/>
        </a:xfrm>
        <a:prstGeom prst="wedgeRoundRectCallout">
          <a:avLst>
            <a:gd name="adj1" fmla="val -72199"/>
            <a:gd name="adj2" fmla="val 25733"/>
            <a:gd name="adj3" fmla="val 16667"/>
          </a:avLst>
        </a:prstGeom>
        <a:solidFill>
          <a:srgbClr val="06727B"/>
        </a:solidFill>
        <a:ln w="9525" cap="flat" cmpd="sng">
          <a:solidFill>
            <a:srgbClr val="7D508C"/>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Haz clic en el icono para abrir el enlace web de la publicación</a:t>
          </a:r>
          <a:endParaRPr sz="1400"/>
        </a:p>
      </xdr:txBody>
    </xdr:sp>
    <xdr:clientData fLocksWithSheet="0"/>
  </xdr:oneCellAnchor>
  <xdr:oneCellAnchor>
    <xdr:from>
      <xdr:col>6</xdr:col>
      <xdr:colOff>0</xdr:colOff>
      <xdr:row>55</xdr:row>
      <xdr:rowOff>0</xdr:rowOff>
    </xdr:from>
    <xdr:ext cx="704850" cy="238125"/>
    <xdr:sp macro="" textlink="">
      <xdr:nvSpPr>
        <xdr:cNvPr id="38" name="Shape 36">
          <a:extLst>
            <a:ext uri="{FF2B5EF4-FFF2-40B4-BE49-F238E27FC236}">
              <a16:creationId xmlns:a16="http://schemas.microsoft.com/office/drawing/2014/main" id="{00000000-0008-0000-0000-000026000000}"/>
            </a:ext>
          </a:extLst>
        </xdr:cNvPr>
        <xdr:cNvSpPr/>
      </xdr:nvSpPr>
      <xdr:spPr>
        <a:xfrm rot="10800000">
          <a:off x="4998338" y="3665700"/>
          <a:ext cx="695325" cy="228600"/>
        </a:xfrm>
        <a:prstGeom prst="triangle">
          <a:avLst>
            <a:gd name="adj" fmla="val 50000"/>
          </a:avLst>
        </a:prstGeom>
        <a:solidFill>
          <a:srgbClr val="06727B"/>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160022</xdr:colOff>
      <xdr:row>37</xdr:row>
      <xdr:rowOff>190499</xdr:rowOff>
    </xdr:from>
    <xdr:ext cx="556260" cy="447675"/>
    <xdr:sp macro="" textlink="">
      <xdr:nvSpPr>
        <xdr:cNvPr id="39" name="Shape 37">
          <a:extLst>
            <a:ext uri="{FF2B5EF4-FFF2-40B4-BE49-F238E27FC236}">
              <a16:creationId xmlns:a16="http://schemas.microsoft.com/office/drawing/2014/main" id="{00000000-0008-0000-0000-000027000000}"/>
            </a:ext>
          </a:extLst>
        </xdr:cNvPr>
        <xdr:cNvSpPr/>
      </xdr:nvSpPr>
      <xdr:spPr>
        <a:xfrm rot="-5400000">
          <a:off x="2424114" y="12556807"/>
          <a:ext cx="447675" cy="556260"/>
        </a:xfrm>
        <a:prstGeom prst="triangle">
          <a:avLst>
            <a:gd name="adj" fmla="val 46596"/>
          </a:avLst>
        </a:prstGeom>
        <a:solidFill>
          <a:srgbClr val="7F7F7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32</xdr:col>
      <xdr:colOff>0</xdr:colOff>
      <xdr:row>33</xdr:row>
      <xdr:rowOff>0</xdr:rowOff>
    </xdr:from>
    <xdr:ext cx="704850" cy="295275"/>
    <xdr:sp macro="" textlink="">
      <xdr:nvSpPr>
        <xdr:cNvPr id="40" name="Shape 38">
          <a:extLst>
            <a:ext uri="{FF2B5EF4-FFF2-40B4-BE49-F238E27FC236}">
              <a16:creationId xmlns:a16="http://schemas.microsoft.com/office/drawing/2014/main" id="{00000000-0008-0000-0000-000028000000}"/>
            </a:ext>
          </a:extLst>
        </xdr:cNvPr>
        <xdr:cNvSpPr/>
      </xdr:nvSpPr>
      <xdr:spPr>
        <a:xfrm rot="10800000">
          <a:off x="4998338" y="3637125"/>
          <a:ext cx="695325" cy="285750"/>
        </a:xfrm>
        <a:prstGeom prst="triangle">
          <a:avLst>
            <a:gd name="adj" fmla="val 50000"/>
          </a:avLst>
        </a:prstGeom>
        <a:solidFill>
          <a:srgbClr val="7F7F7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0</xdr:colOff>
      <xdr:row>66</xdr:row>
      <xdr:rowOff>0</xdr:rowOff>
    </xdr:from>
    <xdr:ext cx="704850" cy="238125"/>
    <xdr:sp macro="" textlink="">
      <xdr:nvSpPr>
        <xdr:cNvPr id="41" name="Shape 36">
          <a:extLst>
            <a:ext uri="{FF2B5EF4-FFF2-40B4-BE49-F238E27FC236}">
              <a16:creationId xmlns:a16="http://schemas.microsoft.com/office/drawing/2014/main" id="{00000000-0008-0000-0000-000029000000}"/>
            </a:ext>
          </a:extLst>
        </xdr:cNvPr>
        <xdr:cNvSpPr/>
      </xdr:nvSpPr>
      <xdr:spPr>
        <a:xfrm rot="10800000">
          <a:off x="4998338" y="3665700"/>
          <a:ext cx="695325" cy="228600"/>
        </a:xfrm>
        <a:prstGeom prst="triangle">
          <a:avLst>
            <a:gd name="adj" fmla="val 50000"/>
          </a:avLst>
        </a:prstGeom>
        <a:solidFill>
          <a:srgbClr val="06727B"/>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51</xdr:col>
      <xdr:colOff>0</xdr:colOff>
      <xdr:row>60</xdr:row>
      <xdr:rowOff>123825</xdr:rowOff>
    </xdr:from>
    <xdr:ext cx="561975" cy="438150"/>
    <xdr:sp macro="" textlink="">
      <xdr:nvSpPr>
        <xdr:cNvPr id="42" name="Shape 33">
          <a:extLst>
            <a:ext uri="{FF2B5EF4-FFF2-40B4-BE49-F238E27FC236}">
              <a16:creationId xmlns:a16="http://schemas.microsoft.com/office/drawing/2014/main" id="{00000000-0008-0000-0000-00002A000000}"/>
            </a:ext>
          </a:extLst>
        </xdr:cNvPr>
        <xdr:cNvSpPr/>
      </xdr:nvSpPr>
      <xdr:spPr>
        <a:xfrm rot="-5400000">
          <a:off x="5126925" y="3503775"/>
          <a:ext cx="438150" cy="552450"/>
        </a:xfrm>
        <a:prstGeom prst="triangle">
          <a:avLst>
            <a:gd name="adj" fmla="val 50000"/>
          </a:avLst>
        </a:prstGeom>
        <a:solidFill>
          <a:srgbClr val="7F7F7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114301</xdr:colOff>
      <xdr:row>60</xdr:row>
      <xdr:rowOff>7620</xdr:rowOff>
    </xdr:from>
    <xdr:ext cx="571500" cy="447675"/>
    <xdr:sp macro="" textlink="">
      <xdr:nvSpPr>
        <xdr:cNvPr id="43" name="Shape 39">
          <a:extLst>
            <a:ext uri="{FF2B5EF4-FFF2-40B4-BE49-F238E27FC236}">
              <a16:creationId xmlns:a16="http://schemas.microsoft.com/office/drawing/2014/main" id="{00000000-0008-0000-0000-00002B000000}"/>
            </a:ext>
          </a:extLst>
        </xdr:cNvPr>
        <xdr:cNvSpPr/>
      </xdr:nvSpPr>
      <xdr:spPr>
        <a:xfrm rot="-5400000">
          <a:off x="2386013" y="16816388"/>
          <a:ext cx="447675" cy="571500"/>
        </a:xfrm>
        <a:prstGeom prst="triangle">
          <a:avLst>
            <a:gd name="adj" fmla="val 50000"/>
          </a:avLst>
        </a:prstGeom>
        <a:solidFill>
          <a:srgbClr val="7F7F7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50</xdr:col>
      <xdr:colOff>150496</xdr:colOff>
      <xdr:row>38</xdr:row>
      <xdr:rowOff>20955</xdr:rowOff>
    </xdr:from>
    <xdr:ext cx="550548" cy="428625"/>
    <xdr:sp macro="" textlink="">
      <xdr:nvSpPr>
        <xdr:cNvPr id="44" name="Shape 40">
          <a:extLst>
            <a:ext uri="{FF2B5EF4-FFF2-40B4-BE49-F238E27FC236}">
              <a16:creationId xmlns:a16="http://schemas.microsoft.com/office/drawing/2014/main" id="{00000000-0008-0000-0000-00002C000000}"/>
            </a:ext>
          </a:extLst>
        </xdr:cNvPr>
        <xdr:cNvSpPr/>
      </xdr:nvSpPr>
      <xdr:spPr>
        <a:xfrm rot="-5400000">
          <a:off x="8905877" y="12571094"/>
          <a:ext cx="428625" cy="550548"/>
        </a:xfrm>
        <a:prstGeom prst="triangle">
          <a:avLst>
            <a:gd name="adj" fmla="val 50000"/>
          </a:avLst>
        </a:prstGeom>
        <a:solidFill>
          <a:srgbClr val="7F7F7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0</xdr:colOff>
      <xdr:row>44</xdr:row>
      <xdr:rowOff>0</xdr:rowOff>
    </xdr:from>
    <xdr:ext cx="704850" cy="238125"/>
    <xdr:sp macro="" textlink="">
      <xdr:nvSpPr>
        <xdr:cNvPr id="45" name="Shape 36">
          <a:extLst>
            <a:ext uri="{FF2B5EF4-FFF2-40B4-BE49-F238E27FC236}">
              <a16:creationId xmlns:a16="http://schemas.microsoft.com/office/drawing/2014/main" id="{00000000-0008-0000-0000-00002D000000}"/>
            </a:ext>
          </a:extLst>
        </xdr:cNvPr>
        <xdr:cNvSpPr/>
      </xdr:nvSpPr>
      <xdr:spPr>
        <a:xfrm rot="10800000">
          <a:off x="4998338" y="3665700"/>
          <a:ext cx="695325" cy="228600"/>
        </a:xfrm>
        <a:prstGeom prst="triangle">
          <a:avLst>
            <a:gd name="adj" fmla="val 50000"/>
          </a:avLst>
        </a:prstGeom>
        <a:solidFill>
          <a:srgbClr val="06727B"/>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67</xdr:col>
      <xdr:colOff>123825</xdr:colOff>
      <xdr:row>109</xdr:row>
      <xdr:rowOff>114300</xdr:rowOff>
    </xdr:from>
    <xdr:ext cx="1047750" cy="1571625"/>
    <xdr:pic>
      <xdr:nvPicPr>
        <xdr:cNvPr id="46" name="image6.png">
          <a:extLst>
            <a:ext uri="{FF2B5EF4-FFF2-40B4-BE49-F238E27FC236}">
              <a16:creationId xmlns:a16="http://schemas.microsoft.com/office/drawing/2014/main" id="{00000000-0008-0000-0000-00002E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28</xdr:col>
      <xdr:colOff>114300</xdr:colOff>
      <xdr:row>109</xdr:row>
      <xdr:rowOff>133350</xdr:rowOff>
    </xdr:from>
    <xdr:ext cx="1133475" cy="1543050"/>
    <xdr:pic>
      <xdr:nvPicPr>
        <xdr:cNvPr id="47" name="image3.jpg">
          <a:extLst>
            <a:ext uri="{FF2B5EF4-FFF2-40B4-BE49-F238E27FC236}">
              <a16:creationId xmlns:a16="http://schemas.microsoft.com/office/drawing/2014/main" id="{00000000-0008-0000-0000-00002F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46</xdr:col>
      <xdr:colOff>66675</xdr:colOff>
      <xdr:row>109</xdr:row>
      <xdr:rowOff>123825</xdr:rowOff>
    </xdr:from>
    <xdr:ext cx="1485900" cy="1562100"/>
    <xdr:pic>
      <xdr:nvPicPr>
        <xdr:cNvPr id="48" name="image2.png">
          <a:extLst>
            <a:ext uri="{FF2B5EF4-FFF2-40B4-BE49-F238E27FC236}">
              <a16:creationId xmlns:a16="http://schemas.microsoft.com/office/drawing/2014/main" id="{00000000-0008-0000-0000-000030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8</xdr:col>
      <xdr:colOff>57150</xdr:colOff>
      <xdr:row>109</xdr:row>
      <xdr:rowOff>104775</xdr:rowOff>
    </xdr:from>
    <xdr:ext cx="1285875" cy="1590675"/>
    <xdr:pic>
      <xdr:nvPicPr>
        <xdr:cNvPr id="49" name="image4.png">
          <a:extLst>
            <a:ext uri="{FF2B5EF4-FFF2-40B4-BE49-F238E27FC236}">
              <a16:creationId xmlns:a16="http://schemas.microsoft.com/office/drawing/2014/main" id="{00000000-0008-0000-0000-000031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xdr:col>
      <xdr:colOff>104775</xdr:colOff>
      <xdr:row>81</xdr:row>
      <xdr:rowOff>66675</xdr:rowOff>
    </xdr:from>
    <xdr:ext cx="2257425" cy="3162300"/>
    <xdr:pic>
      <xdr:nvPicPr>
        <xdr:cNvPr id="50" name="image9.jpg">
          <a:extLst>
            <a:ext uri="{FF2B5EF4-FFF2-40B4-BE49-F238E27FC236}">
              <a16:creationId xmlns:a16="http://schemas.microsoft.com/office/drawing/2014/main" id="{00000000-0008-0000-0000-000032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1</xdr:col>
      <xdr:colOff>133350</xdr:colOff>
      <xdr:row>99</xdr:row>
      <xdr:rowOff>57150</xdr:rowOff>
    </xdr:from>
    <xdr:ext cx="1304925" cy="361950"/>
    <xdr:pic>
      <xdr:nvPicPr>
        <xdr:cNvPr id="51" name="image1.jpg">
          <a:extLst>
            <a:ext uri="{FF2B5EF4-FFF2-40B4-BE49-F238E27FC236}">
              <a16:creationId xmlns:a16="http://schemas.microsoft.com/office/drawing/2014/main" id="{00000000-0008-0000-0000-000033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2</xdr:col>
      <xdr:colOff>28575</xdr:colOff>
      <xdr:row>101</xdr:row>
      <xdr:rowOff>57150</xdr:rowOff>
    </xdr:from>
    <xdr:ext cx="1228725" cy="276225"/>
    <xdr:pic>
      <xdr:nvPicPr>
        <xdr:cNvPr id="52" name="image5.jpg">
          <a:extLst>
            <a:ext uri="{FF2B5EF4-FFF2-40B4-BE49-F238E27FC236}">
              <a16:creationId xmlns:a16="http://schemas.microsoft.com/office/drawing/2014/main" id="{00000000-0008-0000-0000-000034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1221105</xdr:colOff>
      <xdr:row>0</xdr:row>
      <xdr:rowOff>55245</xdr:rowOff>
    </xdr:from>
    <xdr:ext cx="2047875" cy="647700"/>
    <xdr:sp macro="" textlink="">
      <xdr:nvSpPr>
        <xdr:cNvPr id="41" name="Shape 41">
          <a:hlinkClick xmlns:r="http://schemas.openxmlformats.org/officeDocument/2006/relationships" r:id="rId1"/>
          <a:extLst>
            <a:ext uri="{FF2B5EF4-FFF2-40B4-BE49-F238E27FC236}">
              <a16:creationId xmlns:a16="http://schemas.microsoft.com/office/drawing/2014/main" id="{00000000-0008-0000-0100-000029000000}"/>
            </a:ext>
          </a:extLst>
        </xdr:cNvPr>
        <xdr:cNvSpPr/>
      </xdr:nvSpPr>
      <xdr:spPr>
        <a:xfrm>
          <a:off x="8414385" y="55245"/>
          <a:ext cx="2047875" cy="647700"/>
        </a:xfrm>
        <a:prstGeom prst="roundRect">
          <a:avLst>
            <a:gd name="adj" fmla="val 16667"/>
          </a:avLst>
        </a:prstGeom>
        <a:solidFill>
          <a:srgbClr val="7D508C"/>
        </a:solidFill>
        <a:ln>
          <a:noFill/>
        </a:ln>
        <a:effectLst>
          <a:outerShdw blurRad="63500" dist="25400" dir="2700000" algn="tl" rotWithShape="0">
            <a:srgbClr val="000000">
              <a:alpha val="4000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Arial"/>
            <a:buNone/>
          </a:pPr>
          <a:r>
            <a:rPr lang="en-US" sz="1800" b="1">
              <a:solidFill>
                <a:schemeClr val="lt1"/>
              </a:solidFill>
              <a:latin typeface="Calibri"/>
              <a:ea typeface="Calibri"/>
              <a:cs typeface="Calibri"/>
              <a:sym typeface="Calibri"/>
            </a:rPr>
            <a:t>INICIAR</a:t>
          </a:r>
          <a:endParaRPr sz="1800" b="1" u="none">
            <a:solidFill>
              <a:schemeClr val="lt1"/>
            </a:solidFill>
            <a:latin typeface="Calibri"/>
            <a:ea typeface="Calibri"/>
            <a:cs typeface="Calibri"/>
            <a:sym typeface="Calibri"/>
          </a:endParaRPr>
        </a:p>
      </xdr:txBody>
    </xdr:sp>
    <xdr:clientData fLocksWithSheet="0"/>
  </xdr:oneCellAnchor>
  <xdr:oneCellAnchor>
    <xdr:from>
      <xdr:col>1</xdr:col>
      <xdr:colOff>47625</xdr:colOff>
      <xdr:row>46</xdr:row>
      <xdr:rowOff>19050</xdr:rowOff>
    </xdr:from>
    <xdr:ext cx="8267700" cy="4857750"/>
    <xdr:grpSp>
      <xdr:nvGrpSpPr>
        <xdr:cNvPr id="2" name="Shape 2">
          <a:extLst>
            <a:ext uri="{FF2B5EF4-FFF2-40B4-BE49-F238E27FC236}">
              <a16:creationId xmlns:a16="http://schemas.microsoft.com/office/drawing/2014/main" id="{00000000-0008-0000-0100-000002000000}"/>
            </a:ext>
          </a:extLst>
        </xdr:cNvPr>
        <xdr:cNvGrpSpPr/>
      </xdr:nvGrpSpPr>
      <xdr:grpSpPr>
        <a:xfrm>
          <a:off x="123825" y="10029825"/>
          <a:ext cx="8267700" cy="4857750"/>
          <a:chOff x="1212150" y="1351125"/>
          <a:chExt cx="8267700" cy="4857750"/>
        </a:xfrm>
      </xdr:grpSpPr>
      <xdr:grpSp>
        <xdr:nvGrpSpPr>
          <xdr:cNvPr id="42" name="Shape 42">
            <a:extLst>
              <a:ext uri="{FF2B5EF4-FFF2-40B4-BE49-F238E27FC236}">
                <a16:creationId xmlns:a16="http://schemas.microsoft.com/office/drawing/2014/main" id="{00000000-0008-0000-0100-00002A000000}"/>
              </a:ext>
            </a:extLst>
          </xdr:cNvPr>
          <xdr:cNvGrpSpPr/>
        </xdr:nvGrpSpPr>
        <xdr:grpSpPr>
          <a:xfrm>
            <a:off x="1212150" y="1351125"/>
            <a:ext cx="8267700" cy="4857750"/>
            <a:chOff x="1212150" y="1351125"/>
            <a:chExt cx="8267700" cy="4857750"/>
          </a:xfrm>
        </xdr:grpSpPr>
        <xdr:sp macro="" textlink="">
          <xdr:nvSpPr>
            <xdr:cNvPr id="5" name="Shape 5">
              <a:extLst>
                <a:ext uri="{FF2B5EF4-FFF2-40B4-BE49-F238E27FC236}">
                  <a16:creationId xmlns:a16="http://schemas.microsoft.com/office/drawing/2014/main" id="{00000000-0008-0000-0100-000005000000}"/>
                </a:ext>
              </a:extLst>
            </xdr:cNvPr>
            <xdr:cNvSpPr/>
          </xdr:nvSpPr>
          <xdr:spPr>
            <a:xfrm>
              <a:off x="1212150" y="1351125"/>
              <a:ext cx="8267700" cy="4857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3" name="Shape 43" title="Dibujo">
              <a:extLst>
                <a:ext uri="{FF2B5EF4-FFF2-40B4-BE49-F238E27FC236}">
                  <a16:creationId xmlns:a16="http://schemas.microsoft.com/office/drawing/2014/main" id="{00000000-0008-0000-0100-00002B000000}"/>
                </a:ext>
              </a:extLst>
            </xdr:cNvPr>
            <xdr:cNvGrpSpPr/>
          </xdr:nvGrpSpPr>
          <xdr:grpSpPr>
            <a:xfrm>
              <a:off x="1212150" y="1351125"/>
              <a:ext cx="8267700" cy="4857750"/>
              <a:chOff x="1221675" y="1360650"/>
              <a:chExt cx="8248650" cy="4838700"/>
            </a:xfrm>
          </xdr:grpSpPr>
          <xdr:sp macro="" textlink="">
            <xdr:nvSpPr>
              <xdr:cNvPr id="44" name="Shape 44">
                <a:extLst>
                  <a:ext uri="{FF2B5EF4-FFF2-40B4-BE49-F238E27FC236}">
                    <a16:creationId xmlns:a16="http://schemas.microsoft.com/office/drawing/2014/main" id="{00000000-0008-0000-0100-00002C000000}"/>
                  </a:ext>
                </a:extLst>
              </xdr:cNvPr>
              <xdr:cNvSpPr/>
            </xdr:nvSpPr>
            <xdr:spPr>
              <a:xfrm>
                <a:off x="1221675" y="1360650"/>
                <a:ext cx="8248650" cy="4838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5" name="Shape 45">
                <a:extLst>
                  <a:ext uri="{FF2B5EF4-FFF2-40B4-BE49-F238E27FC236}">
                    <a16:creationId xmlns:a16="http://schemas.microsoft.com/office/drawing/2014/main" id="{00000000-0008-0000-0100-00002D000000}"/>
                  </a:ext>
                </a:extLst>
              </xdr:cNvPr>
              <xdr:cNvGrpSpPr/>
            </xdr:nvGrpSpPr>
            <xdr:grpSpPr>
              <a:xfrm>
                <a:off x="1221675" y="1360650"/>
                <a:ext cx="8248650" cy="4838700"/>
                <a:chOff x="1221675" y="1360650"/>
                <a:chExt cx="8248650" cy="4838700"/>
              </a:xfrm>
            </xdr:grpSpPr>
            <xdr:sp macro="" textlink="">
              <xdr:nvSpPr>
                <xdr:cNvPr id="46" name="Shape 46">
                  <a:extLst>
                    <a:ext uri="{FF2B5EF4-FFF2-40B4-BE49-F238E27FC236}">
                      <a16:creationId xmlns:a16="http://schemas.microsoft.com/office/drawing/2014/main" id="{00000000-0008-0000-0100-00002E000000}"/>
                    </a:ext>
                  </a:extLst>
                </xdr:cNvPr>
                <xdr:cNvSpPr/>
              </xdr:nvSpPr>
              <xdr:spPr>
                <a:xfrm>
                  <a:off x="1221675" y="1360650"/>
                  <a:ext cx="8248650" cy="4838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7" name="Shape 47">
                  <a:extLst>
                    <a:ext uri="{FF2B5EF4-FFF2-40B4-BE49-F238E27FC236}">
                      <a16:creationId xmlns:a16="http://schemas.microsoft.com/office/drawing/2014/main" id="{00000000-0008-0000-0100-00002F000000}"/>
                    </a:ext>
                  </a:extLst>
                </xdr:cNvPr>
                <xdr:cNvGrpSpPr/>
              </xdr:nvGrpSpPr>
              <xdr:grpSpPr>
                <a:xfrm>
                  <a:off x="1221675" y="1360650"/>
                  <a:ext cx="8248650" cy="4838700"/>
                  <a:chOff x="1221675" y="1360650"/>
                  <a:chExt cx="8248650" cy="4838700"/>
                </a:xfrm>
              </xdr:grpSpPr>
              <xdr:sp macro="" textlink="">
                <xdr:nvSpPr>
                  <xdr:cNvPr id="48" name="Shape 48">
                    <a:extLst>
                      <a:ext uri="{FF2B5EF4-FFF2-40B4-BE49-F238E27FC236}">
                        <a16:creationId xmlns:a16="http://schemas.microsoft.com/office/drawing/2014/main" id="{00000000-0008-0000-0100-000030000000}"/>
                      </a:ext>
                    </a:extLst>
                  </xdr:cNvPr>
                  <xdr:cNvSpPr/>
                </xdr:nvSpPr>
                <xdr:spPr>
                  <a:xfrm>
                    <a:off x="1221675" y="1360650"/>
                    <a:ext cx="8248650" cy="4838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9" name="Shape 49">
                    <a:extLst>
                      <a:ext uri="{FF2B5EF4-FFF2-40B4-BE49-F238E27FC236}">
                        <a16:creationId xmlns:a16="http://schemas.microsoft.com/office/drawing/2014/main" id="{00000000-0008-0000-0100-000031000000}"/>
                      </a:ext>
                    </a:extLst>
                  </xdr:cNvPr>
                  <xdr:cNvGrpSpPr/>
                </xdr:nvGrpSpPr>
                <xdr:grpSpPr>
                  <a:xfrm>
                    <a:off x="1221675" y="1360650"/>
                    <a:ext cx="8248650" cy="4838700"/>
                    <a:chOff x="1221675" y="1360650"/>
                    <a:chExt cx="8248650" cy="4838700"/>
                  </a:xfrm>
                </xdr:grpSpPr>
                <xdr:sp macro="" textlink="">
                  <xdr:nvSpPr>
                    <xdr:cNvPr id="50" name="Shape 50">
                      <a:extLst>
                        <a:ext uri="{FF2B5EF4-FFF2-40B4-BE49-F238E27FC236}">
                          <a16:creationId xmlns:a16="http://schemas.microsoft.com/office/drawing/2014/main" id="{00000000-0008-0000-0100-000032000000}"/>
                        </a:ext>
                      </a:extLst>
                    </xdr:cNvPr>
                    <xdr:cNvSpPr/>
                  </xdr:nvSpPr>
                  <xdr:spPr>
                    <a:xfrm>
                      <a:off x="1221675" y="1360650"/>
                      <a:ext cx="8248650" cy="4838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1" name="Shape 51">
                      <a:extLst>
                        <a:ext uri="{FF2B5EF4-FFF2-40B4-BE49-F238E27FC236}">
                          <a16:creationId xmlns:a16="http://schemas.microsoft.com/office/drawing/2014/main" id="{00000000-0008-0000-0100-000033000000}"/>
                        </a:ext>
                      </a:extLst>
                    </xdr:cNvPr>
                    <xdr:cNvGrpSpPr/>
                  </xdr:nvGrpSpPr>
                  <xdr:grpSpPr>
                    <a:xfrm>
                      <a:off x="1221675" y="1360650"/>
                      <a:ext cx="8248650" cy="4838700"/>
                      <a:chOff x="85724" y="3448282"/>
                      <a:chExt cx="8581218" cy="4831324"/>
                    </a:xfrm>
                  </xdr:grpSpPr>
                  <xdr:sp macro="" textlink="">
                    <xdr:nvSpPr>
                      <xdr:cNvPr id="52" name="Shape 52">
                        <a:extLst>
                          <a:ext uri="{FF2B5EF4-FFF2-40B4-BE49-F238E27FC236}">
                            <a16:creationId xmlns:a16="http://schemas.microsoft.com/office/drawing/2014/main" id="{00000000-0008-0000-0100-000034000000}"/>
                          </a:ext>
                        </a:extLst>
                      </xdr:cNvPr>
                      <xdr:cNvSpPr/>
                    </xdr:nvSpPr>
                    <xdr:spPr>
                      <a:xfrm>
                        <a:off x="85724" y="3448282"/>
                        <a:ext cx="8581200" cy="4831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53" name="Shape 53">
                        <a:extLst>
                          <a:ext uri="{FF2B5EF4-FFF2-40B4-BE49-F238E27FC236}">
                            <a16:creationId xmlns:a16="http://schemas.microsoft.com/office/drawing/2014/main" id="{00000000-0008-0000-0100-000035000000}"/>
                          </a:ext>
                        </a:extLst>
                      </xdr:cNvPr>
                      <xdr:cNvPicPr preferRelativeResize="0"/>
                    </xdr:nvPicPr>
                    <xdr:blipFill rotWithShape="1">
                      <a:blip xmlns:r="http://schemas.openxmlformats.org/officeDocument/2006/relationships" r:embed="rId2">
                        <a:alphaModFix/>
                      </a:blip>
                      <a:srcRect/>
                      <a:stretch/>
                    </xdr:blipFill>
                    <xdr:spPr>
                      <a:xfrm>
                        <a:off x="409405" y="5151784"/>
                        <a:ext cx="2008505" cy="2019300"/>
                      </a:xfrm>
                      <a:prstGeom prst="rect">
                        <a:avLst/>
                      </a:prstGeom>
                      <a:noFill/>
                      <a:ln>
                        <a:noFill/>
                      </a:ln>
                    </xdr:spPr>
                  </xdr:pic>
                  <xdr:sp macro="" textlink="">
                    <xdr:nvSpPr>
                      <xdr:cNvPr id="54" name="Shape 54">
                        <a:extLst>
                          <a:ext uri="{FF2B5EF4-FFF2-40B4-BE49-F238E27FC236}">
                            <a16:creationId xmlns:a16="http://schemas.microsoft.com/office/drawing/2014/main" id="{00000000-0008-0000-0100-000036000000}"/>
                          </a:ext>
                        </a:extLst>
                      </xdr:cNvPr>
                      <xdr:cNvSpPr/>
                    </xdr:nvSpPr>
                    <xdr:spPr>
                      <a:xfrm>
                        <a:off x="504439" y="3808760"/>
                        <a:ext cx="2163414" cy="449024"/>
                      </a:xfrm>
                      <a:prstGeom prst="roundRect">
                        <a:avLst>
                          <a:gd name="adj" fmla="val 16667"/>
                        </a:avLst>
                      </a:prstGeom>
                      <a:noFill/>
                      <a:ln w="25400" cap="flat" cmpd="sng">
                        <a:solidFill>
                          <a:srgbClr val="002060"/>
                        </a:solidFill>
                        <a:prstDash val="solid"/>
                        <a:round/>
                        <a:headEnd type="none" w="sm" len="sm"/>
                        <a:tailEnd type="none" w="sm" len="sm"/>
                      </a:ln>
                    </xdr:spPr>
                    <xdr:txBody>
                      <a:bodyPr spcFirstLastPara="1" wrap="square" lIns="91425" tIns="45700" rIns="91425" bIns="45700" anchor="t" anchorCtr="0">
                        <a:noAutofit/>
                      </a:bodyPr>
                      <a:lstStyle/>
                      <a:p>
                        <a:pPr marL="0" marR="0" lvl="0" indent="0" algn="ctr" rtl="0">
                          <a:lnSpc>
                            <a:spcPct val="100000"/>
                          </a:lnSpc>
                          <a:spcBef>
                            <a:spcPts val="0"/>
                          </a:spcBef>
                          <a:spcAft>
                            <a:spcPts val="0"/>
                          </a:spcAft>
                          <a:buClr>
                            <a:srgbClr val="002060"/>
                          </a:buClr>
                          <a:buSzPts val="2000"/>
                          <a:buFont typeface="Calibri"/>
                          <a:buNone/>
                        </a:pPr>
                        <a:r>
                          <a:rPr lang="en-US" sz="2000" b="1">
                            <a:solidFill>
                              <a:srgbClr val="002060"/>
                            </a:solidFill>
                            <a:latin typeface="Calibri"/>
                            <a:ea typeface="Calibri"/>
                            <a:cs typeface="Calibri"/>
                            <a:sym typeface="Calibri"/>
                          </a:rPr>
                          <a:t>Beneficiarios</a:t>
                        </a:r>
                        <a:endParaRPr sz="1400"/>
                      </a:p>
                    </xdr:txBody>
                  </xdr:sp>
                  <xdr:sp macro="" textlink="">
                    <xdr:nvSpPr>
                      <xdr:cNvPr id="55" name="Shape 55">
                        <a:extLst>
                          <a:ext uri="{FF2B5EF4-FFF2-40B4-BE49-F238E27FC236}">
                            <a16:creationId xmlns:a16="http://schemas.microsoft.com/office/drawing/2014/main" id="{00000000-0008-0000-0100-000037000000}"/>
                          </a:ext>
                        </a:extLst>
                      </xdr:cNvPr>
                      <xdr:cNvSpPr/>
                    </xdr:nvSpPr>
                    <xdr:spPr>
                      <a:xfrm>
                        <a:off x="1932589" y="4867606"/>
                        <a:ext cx="1583641" cy="285948"/>
                      </a:xfrm>
                      <a:prstGeom prst="wedgeRoundRectCallout">
                        <a:avLst>
                          <a:gd name="adj1" fmla="val -23684"/>
                          <a:gd name="adj2" fmla="val 250188"/>
                          <a:gd name="adj3" fmla="val 16667"/>
                        </a:avLst>
                      </a:prstGeom>
                      <a:solidFill>
                        <a:srgbClr val="A5E38F"/>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F243E"/>
                          </a:buClr>
                          <a:buSzPts val="1500"/>
                          <a:buFont typeface="Calibri"/>
                          <a:buNone/>
                        </a:pPr>
                        <a:r>
                          <a:rPr lang="en-US" sz="1500" b="1">
                            <a:solidFill>
                              <a:srgbClr val="0F243E"/>
                            </a:solidFill>
                            <a:latin typeface="Calibri"/>
                            <a:ea typeface="Calibri"/>
                            <a:cs typeface="Calibri"/>
                            <a:sym typeface="Calibri"/>
                          </a:rPr>
                          <a:t>Medioambiente</a:t>
                        </a:r>
                        <a:endParaRPr sz="1400"/>
                      </a:p>
                    </xdr:txBody>
                  </xdr:sp>
                  <xdr:sp macro="" textlink="">
                    <xdr:nvSpPr>
                      <xdr:cNvPr id="56" name="Shape 56">
                        <a:extLst>
                          <a:ext uri="{FF2B5EF4-FFF2-40B4-BE49-F238E27FC236}">
                            <a16:creationId xmlns:a16="http://schemas.microsoft.com/office/drawing/2014/main" id="{00000000-0008-0000-0100-000038000000}"/>
                          </a:ext>
                        </a:extLst>
                      </xdr:cNvPr>
                      <xdr:cNvSpPr/>
                    </xdr:nvSpPr>
                    <xdr:spPr>
                      <a:xfrm>
                        <a:off x="173276" y="7332764"/>
                        <a:ext cx="1111242" cy="295473"/>
                      </a:xfrm>
                      <a:prstGeom prst="wedgeRoundRectCallout">
                        <a:avLst>
                          <a:gd name="adj1" fmla="val -2051"/>
                          <a:gd name="adj2" fmla="val -242600"/>
                          <a:gd name="adj3" fmla="val 16667"/>
                        </a:avLst>
                      </a:prstGeom>
                      <a:solidFill>
                        <a:srgbClr val="A5E38F"/>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F243E"/>
                          </a:buClr>
                          <a:buSzPts val="1500"/>
                          <a:buFont typeface="Calibri"/>
                          <a:buNone/>
                        </a:pPr>
                        <a:r>
                          <a:rPr lang="en-US" sz="1500" b="1">
                            <a:solidFill>
                              <a:srgbClr val="0F243E"/>
                            </a:solidFill>
                            <a:latin typeface="Calibri"/>
                            <a:ea typeface="Calibri"/>
                            <a:cs typeface="Calibri"/>
                            <a:sym typeface="Calibri"/>
                          </a:rPr>
                          <a:t>Industrias</a:t>
                        </a:r>
                        <a:endParaRPr sz="1400"/>
                      </a:p>
                    </xdr:txBody>
                  </xdr:sp>
                  <xdr:sp macro="" textlink="">
                    <xdr:nvSpPr>
                      <xdr:cNvPr id="57" name="Shape 57">
                        <a:extLst>
                          <a:ext uri="{FF2B5EF4-FFF2-40B4-BE49-F238E27FC236}">
                            <a16:creationId xmlns:a16="http://schemas.microsoft.com/office/drawing/2014/main" id="{00000000-0008-0000-0100-000039000000}"/>
                          </a:ext>
                        </a:extLst>
                      </xdr:cNvPr>
                      <xdr:cNvSpPr/>
                    </xdr:nvSpPr>
                    <xdr:spPr>
                      <a:xfrm>
                        <a:off x="1873558" y="7350488"/>
                        <a:ext cx="993015" cy="285948"/>
                      </a:xfrm>
                      <a:prstGeom prst="wedgeRoundRectCallout">
                        <a:avLst>
                          <a:gd name="adj1" fmla="val -43687"/>
                          <a:gd name="adj2" fmla="val -249955"/>
                          <a:gd name="adj3" fmla="val 16667"/>
                        </a:avLst>
                      </a:prstGeom>
                      <a:solidFill>
                        <a:srgbClr val="A5E38F"/>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F243E"/>
                          </a:buClr>
                          <a:buSzPts val="1500"/>
                          <a:buFont typeface="Calibri"/>
                          <a:buNone/>
                        </a:pPr>
                        <a:r>
                          <a:rPr lang="en-US" sz="1500" b="1">
                            <a:solidFill>
                              <a:srgbClr val="0F243E"/>
                            </a:solidFill>
                            <a:latin typeface="Calibri"/>
                            <a:ea typeface="Calibri"/>
                            <a:cs typeface="Calibri"/>
                            <a:sym typeface="Calibri"/>
                          </a:rPr>
                          <a:t>Ciudades</a:t>
                        </a:r>
                        <a:endParaRPr sz="1400"/>
                      </a:p>
                    </xdr:txBody>
                  </xdr:sp>
                  <xdr:sp macro="" textlink="">
                    <xdr:nvSpPr>
                      <xdr:cNvPr id="58" name="Shape 58">
                        <a:extLst>
                          <a:ext uri="{FF2B5EF4-FFF2-40B4-BE49-F238E27FC236}">
                            <a16:creationId xmlns:a16="http://schemas.microsoft.com/office/drawing/2014/main" id="{00000000-0008-0000-0100-00003A000000}"/>
                          </a:ext>
                        </a:extLst>
                      </xdr:cNvPr>
                      <xdr:cNvSpPr/>
                    </xdr:nvSpPr>
                    <xdr:spPr>
                      <a:xfrm>
                        <a:off x="85724" y="4675909"/>
                        <a:ext cx="1740198" cy="285948"/>
                      </a:xfrm>
                      <a:prstGeom prst="wedgeRoundRectCallout">
                        <a:avLst>
                          <a:gd name="adj1" fmla="val 27714"/>
                          <a:gd name="adj2" fmla="val 154572"/>
                          <a:gd name="adj3" fmla="val 16667"/>
                        </a:avLst>
                      </a:prstGeom>
                      <a:solidFill>
                        <a:srgbClr val="A5E38F"/>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F243E"/>
                          </a:buClr>
                          <a:buSzPts val="1500"/>
                          <a:buFont typeface="Calibri"/>
                          <a:buNone/>
                        </a:pPr>
                        <a:r>
                          <a:rPr lang="en-US" sz="1500" b="1">
                            <a:solidFill>
                              <a:srgbClr val="0F243E"/>
                            </a:solidFill>
                            <a:latin typeface="Calibri"/>
                            <a:ea typeface="Calibri"/>
                            <a:cs typeface="Calibri"/>
                            <a:sym typeface="Calibri"/>
                          </a:rPr>
                          <a:t>Gestión de parque </a:t>
                        </a:r>
                        <a:endParaRPr sz="1400"/>
                      </a:p>
                    </xdr:txBody>
                  </xdr:sp>
                  <xdr:sp macro="" textlink="">
                    <xdr:nvSpPr>
                      <xdr:cNvPr id="59" name="Shape 59">
                        <a:extLst>
                          <a:ext uri="{FF2B5EF4-FFF2-40B4-BE49-F238E27FC236}">
                            <a16:creationId xmlns:a16="http://schemas.microsoft.com/office/drawing/2014/main" id="{00000000-0008-0000-0100-00003B000000}"/>
                          </a:ext>
                        </a:extLst>
                      </xdr:cNvPr>
                      <xdr:cNvSpPr/>
                    </xdr:nvSpPr>
                    <xdr:spPr>
                      <a:xfrm>
                        <a:off x="3297566" y="3675203"/>
                        <a:ext cx="5369376" cy="4604403"/>
                      </a:xfrm>
                      <a:custGeom>
                        <a:avLst/>
                        <a:gdLst/>
                        <a:ahLst/>
                        <a:cxnLst/>
                        <a:rect l="l" t="t" r="r" b="b"/>
                        <a:pathLst>
                          <a:path w="4064000" h="4064000" extrusionOk="0">
                            <a:moveTo>
                              <a:pt x="2032000" y="0"/>
                            </a:moveTo>
                            <a:lnTo>
                              <a:pt x="0" y="4064000"/>
                            </a:lnTo>
                            <a:lnTo>
                              <a:pt x="4064000" y="4064000"/>
                            </a:lnTo>
                            <a:lnTo>
                              <a:pt x="2032000" y="0"/>
                            </a:lnTo>
                            <a:close/>
                          </a:path>
                        </a:pathLst>
                      </a:custGeom>
                      <a:solidFill>
                        <a:srgbClr val="5B9BD4"/>
                      </a:solidFill>
                      <a:ln>
                        <a:noFill/>
                      </a:ln>
                    </xdr:spPr>
                    <xdr:txBody>
                      <a:bodyPr spcFirstLastPara="1" wrap="square" lIns="0" tIns="0" rIns="0" bIns="0" anchor="t" anchorCtr="0">
                        <a:noAutofit/>
                      </a:bodyPr>
                      <a:lstStyle/>
                      <a:p>
                        <a:pPr marL="0" lvl="0" indent="0" algn="l" rtl="0">
                          <a:spcBef>
                            <a:spcPts val="0"/>
                          </a:spcBef>
                          <a:spcAft>
                            <a:spcPts val="0"/>
                          </a:spcAft>
                          <a:buSzPts val="1400"/>
                          <a:buFont typeface="Arial"/>
                          <a:buNone/>
                        </a:pPr>
                        <a:endParaRPr sz="1400"/>
                      </a:p>
                    </xdr:txBody>
                  </xdr:sp>
                  <xdr:sp macro="" textlink="">
                    <xdr:nvSpPr>
                      <xdr:cNvPr id="60" name="Shape 60">
                        <a:extLst>
                          <a:ext uri="{FF2B5EF4-FFF2-40B4-BE49-F238E27FC236}">
                            <a16:creationId xmlns:a16="http://schemas.microsoft.com/office/drawing/2014/main" id="{00000000-0008-0000-0100-00003C000000}"/>
                          </a:ext>
                        </a:extLst>
                      </xdr:cNvPr>
                      <xdr:cNvSpPr/>
                    </xdr:nvSpPr>
                    <xdr:spPr>
                      <a:xfrm>
                        <a:off x="6546517" y="6828792"/>
                        <a:ext cx="1854558" cy="684018"/>
                      </a:xfrm>
                      <a:custGeom>
                        <a:avLst/>
                        <a:gdLst/>
                        <a:ahLst/>
                        <a:cxnLst/>
                        <a:rect l="l" t="t" r="r" b="b"/>
                        <a:pathLst>
                          <a:path w="2641600" h="722630" extrusionOk="0">
                            <a:moveTo>
                              <a:pt x="2521204" y="0"/>
                            </a:moveTo>
                            <a:lnTo>
                              <a:pt x="114375" y="147"/>
                            </a:lnTo>
                            <a:lnTo>
                              <a:pt x="72800" y="9774"/>
                            </a:lnTo>
                            <a:lnTo>
                              <a:pt x="38182" y="32445"/>
                            </a:lnTo>
                            <a:lnTo>
                              <a:pt x="13287" y="65371"/>
                            </a:lnTo>
                            <a:lnTo>
                              <a:pt x="881" y="105758"/>
                            </a:lnTo>
                            <a:lnTo>
                              <a:pt x="0" y="120396"/>
                            </a:lnTo>
                            <a:lnTo>
                              <a:pt x="147" y="607989"/>
                            </a:lnTo>
                            <a:lnTo>
                              <a:pt x="9755" y="649521"/>
                            </a:lnTo>
                            <a:lnTo>
                              <a:pt x="32400" y="684144"/>
                            </a:lnTo>
                            <a:lnTo>
                              <a:pt x="65315" y="709064"/>
                            </a:lnTo>
                            <a:lnTo>
                              <a:pt x="105733" y="721492"/>
                            </a:lnTo>
                            <a:lnTo>
                              <a:pt x="120396" y="722376"/>
                            </a:lnTo>
                            <a:lnTo>
                              <a:pt x="2527224" y="722228"/>
                            </a:lnTo>
                            <a:lnTo>
                              <a:pt x="2568799" y="712601"/>
                            </a:lnTo>
                            <a:lnTo>
                              <a:pt x="2603417" y="689930"/>
                            </a:lnTo>
                            <a:lnTo>
                              <a:pt x="2628312" y="657004"/>
                            </a:lnTo>
                            <a:lnTo>
                              <a:pt x="2640718" y="616617"/>
                            </a:lnTo>
                            <a:lnTo>
                              <a:pt x="2641600" y="601980"/>
                            </a:lnTo>
                            <a:lnTo>
                              <a:pt x="2641452" y="114386"/>
                            </a:lnTo>
                            <a:lnTo>
                              <a:pt x="2631844" y="72854"/>
                            </a:lnTo>
                            <a:lnTo>
                              <a:pt x="2609199" y="38231"/>
                            </a:lnTo>
                            <a:lnTo>
                              <a:pt x="2576284" y="13311"/>
                            </a:lnTo>
                            <a:lnTo>
                              <a:pt x="2535866" y="883"/>
                            </a:lnTo>
                            <a:lnTo>
                              <a:pt x="2521204" y="0"/>
                            </a:lnTo>
                            <a:close/>
                          </a:path>
                        </a:pathLst>
                      </a:custGeom>
                      <a:solidFill>
                        <a:srgbClr val="D8D8D8"/>
                      </a:solidFill>
                      <a:ln>
                        <a:noFill/>
                      </a:ln>
                    </xdr:spPr>
                    <xdr:txBody>
                      <a:bodyPr spcFirstLastPara="1" wrap="square" lIns="0" tIns="0" rIns="0" bIns="0" anchor="ctr" anchorCtr="0">
                        <a:noAutofit/>
                      </a:bodyPr>
                      <a:lstStyle/>
                      <a:p>
                        <a:pPr marL="9525" marR="5080" lvl="0" indent="-9525" algn="ctr" rtl="0">
                          <a:lnSpc>
                            <a:spcPct val="119166"/>
                          </a:lnSpc>
                          <a:spcBef>
                            <a:spcPts val="0"/>
                          </a:spcBef>
                          <a:spcAft>
                            <a:spcPts val="0"/>
                          </a:spcAft>
                          <a:buClr>
                            <a:srgbClr val="079BDF"/>
                          </a:buClr>
                          <a:buSzPts val="1200"/>
                          <a:buFont typeface="Calibri"/>
                          <a:buNone/>
                        </a:pPr>
                        <a:r>
                          <a:rPr lang="en-US" sz="1100" b="1">
                            <a:solidFill>
                              <a:srgbClr val="079BDF"/>
                            </a:solidFill>
                            <a:latin typeface="Calibri"/>
                            <a:ea typeface="Calibri"/>
                            <a:cs typeface="Calibri"/>
                            <a:sym typeface="Calibri"/>
                          </a:rPr>
                          <a:t>Reducción del uso de materias primas, agua, energía y productos químicos (tóxicos)</a:t>
                        </a:r>
                        <a:endParaRPr sz="1200"/>
                      </a:p>
                    </xdr:txBody>
                  </xdr:sp>
                  <xdr:sp macro="" textlink="">
                    <xdr:nvSpPr>
                      <xdr:cNvPr id="61" name="Shape 61">
                        <a:extLst>
                          <a:ext uri="{FF2B5EF4-FFF2-40B4-BE49-F238E27FC236}">
                            <a16:creationId xmlns:a16="http://schemas.microsoft.com/office/drawing/2014/main" id="{00000000-0008-0000-0100-00003D000000}"/>
                          </a:ext>
                        </a:extLst>
                      </xdr:cNvPr>
                      <xdr:cNvSpPr/>
                    </xdr:nvSpPr>
                    <xdr:spPr>
                      <a:xfrm>
                        <a:off x="6546517" y="4409382"/>
                        <a:ext cx="1854558" cy="674077"/>
                      </a:xfrm>
                      <a:custGeom>
                        <a:avLst/>
                        <a:gdLst/>
                        <a:ahLst/>
                        <a:cxnLst/>
                        <a:rect l="l" t="t" r="r" b="b"/>
                        <a:pathLst>
                          <a:path w="2641600" h="722629" extrusionOk="0">
                            <a:moveTo>
                              <a:pt x="2521204" y="0"/>
                            </a:moveTo>
                            <a:lnTo>
                              <a:pt x="114476" y="142"/>
                            </a:lnTo>
                            <a:lnTo>
                              <a:pt x="72868" y="9724"/>
                            </a:lnTo>
                            <a:lnTo>
                              <a:pt x="38219" y="32351"/>
                            </a:lnTo>
                            <a:lnTo>
                              <a:pt x="13300" y="65245"/>
                            </a:lnTo>
                            <a:lnTo>
                              <a:pt x="882" y="105625"/>
                            </a:lnTo>
                            <a:lnTo>
                              <a:pt x="0" y="120269"/>
                            </a:lnTo>
                            <a:lnTo>
                              <a:pt x="147" y="607873"/>
                            </a:lnTo>
                            <a:lnTo>
                              <a:pt x="9755" y="649448"/>
                            </a:lnTo>
                            <a:lnTo>
                              <a:pt x="32400" y="684066"/>
                            </a:lnTo>
                            <a:lnTo>
                              <a:pt x="65315" y="708961"/>
                            </a:lnTo>
                            <a:lnTo>
                              <a:pt x="105733" y="721367"/>
                            </a:lnTo>
                            <a:lnTo>
                              <a:pt x="120396" y="722249"/>
                            </a:lnTo>
                            <a:lnTo>
                              <a:pt x="2527224" y="722101"/>
                            </a:lnTo>
                            <a:lnTo>
                              <a:pt x="2568799" y="712493"/>
                            </a:lnTo>
                            <a:lnTo>
                              <a:pt x="2603417" y="689848"/>
                            </a:lnTo>
                            <a:lnTo>
                              <a:pt x="2628312" y="656933"/>
                            </a:lnTo>
                            <a:lnTo>
                              <a:pt x="2640718" y="616515"/>
                            </a:lnTo>
                            <a:lnTo>
                              <a:pt x="2641600" y="601853"/>
                            </a:lnTo>
                            <a:lnTo>
                              <a:pt x="2641457" y="114360"/>
                            </a:lnTo>
                            <a:lnTo>
                              <a:pt x="2631873" y="72815"/>
                            </a:lnTo>
                            <a:lnTo>
                              <a:pt x="2609234" y="38201"/>
                            </a:lnTo>
                            <a:lnTo>
                              <a:pt x="2576310" y="13297"/>
                            </a:lnTo>
                            <a:lnTo>
                              <a:pt x="2535873" y="882"/>
                            </a:lnTo>
                            <a:lnTo>
                              <a:pt x="2521204" y="0"/>
                            </a:lnTo>
                            <a:close/>
                          </a:path>
                        </a:pathLst>
                      </a:custGeom>
                      <a:solidFill>
                        <a:srgbClr val="D8D8D8"/>
                      </a:solidFill>
                      <a:ln>
                        <a:noFill/>
                      </a:ln>
                    </xdr:spPr>
                    <xdr:txBody>
                      <a:bodyPr spcFirstLastPara="1" wrap="square" lIns="0" tIns="0" rIns="0" bIns="0" anchor="ctr" anchorCtr="0">
                        <a:noAutofit/>
                      </a:bodyPr>
                      <a:lstStyle/>
                      <a:p>
                        <a:pPr marL="30163" marR="5080" lvl="0" indent="-30163" algn="ctr" rtl="0">
                          <a:lnSpc>
                            <a:spcPct val="136190"/>
                          </a:lnSpc>
                          <a:spcBef>
                            <a:spcPts val="0"/>
                          </a:spcBef>
                          <a:spcAft>
                            <a:spcPts val="0"/>
                          </a:spcAft>
                          <a:buClr>
                            <a:srgbClr val="079BDF"/>
                          </a:buClr>
                          <a:buSzPts val="1050"/>
                          <a:buFont typeface="Calibri"/>
                          <a:buNone/>
                        </a:pPr>
                        <a:r>
                          <a:rPr lang="en-US" sz="1050" b="1">
                            <a:solidFill>
                              <a:srgbClr val="079BDF"/>
                            </a:solidFill>
                            <a:latin typeface="Calibri"/>
                            <a:ea typeface="Calibri"/>
                            <a:cs typeface="Calibri"/>
                            <a:sym typeface="Calibri"/>
                          </a:rPr>
                          <a:t>Minimización de las emisiones de gases de efecto invernadero y liberación de contaminantes</a:t>
                        </a:r>
                        <a:endParaRPr sz="1400"/>
                      </a:p>
                    </xdr:txBody>
                  </xdr:sp>
                  <xdr:sp macro="" textlink="">
                    <xdr:nvSpPr>
                      <xdr:cNvPr id="62" name="Shape 62">
                        <a:extLst>
                          <a:ext uri="{FF2B5EF4-FFF2-40B4-BE49-F238E27FC236}">
                            <a16:creationId xmlns:a16="http://schemas.microsoft.com/office/drawing/2014/main" id="{00000000-0008-0000-0100-00003E000000}"/>
                          </a:ext>
                        </a:extLst>
                      </xdr:cNvPr>
                      <xdr:cNvSpPr/>
                    </xdr:nvSpPr>
                    <xdr:spPr>
                      <a:xfrm>
                        <a:off x="6546518" y="6335390"/>
                        <a:ext cx="1854558" cy="360040"/>
                      </a:xfrm>
                      <a:custGeom>
                        <a:avLst/>
                        <a:gdLst/>
                        <a:ahLst/>
                        <a:cxnLst/>
                        <a:rect l="l" t="t" r="r" b="b"/>
                        <a:pathLst>
                          <a:path w="2641600" h="722629" extrusionOk="0">
                            <a:moveTo>
                              <a:pt x="2521204" y="0"/>
                            </a:moveTo>
                            <a:lnTo>
                              <a:pt x="114375" y="147"/>
                            </a:lnTo>
                            <a:lnTo>
                              <a:pt x="72800" y="9755"/>
                            </a:lnTo>
                            <a:lnTo>
                              <a:pt x="38182" y="32400"/>
                            </a:lnTo>
                            <a:lnTo>
                              <a:pt x="13287" y="65315"/>
                            </a:lnTo>
                            <a:lnTo>
                              <a:pt x="881" y="105733"/>
                            </a:lnTo>
                            <a:lnTo>
                              <a:pt x="0" y="120396"/>
                            </a:lnTo>
                            <a:lnTo>
                              <a:pt x="142" y="607888"/>
                            </a:lnTo>
                            <a:lnTo>
                              <a:pt x="9726" y="649433"/>
                            </a:lnTo>
                            <a:lnTo>
                              <a:pt x="32365" y="684047"/>
                            </a:lnTo>
                            <a:lnTo>
                              <a:pt x="65289" y="708951"/>
                            </a:lnTo>
                            <a:lnTo>
                              <a:pt x="105726" y="721366"/>
                            </a:lnTo>
                            <a:lnTo>
                              <a:pt x="120396" y="722249"/>
                            </a:lnTo>
                            <a:lnTo>
                              <a:pt x="2527123" y="722106"/>
                            </a:lnTo>
                            <a:lnTo>
                              <a:pt x="2568731" y="712524"/>
                            </a:lnTo>
                            <a:lnTo>
                              <a:pt x="2603380" y="689897"/>
                            </a:lnTo>
                            <a:lnTo>
                              <a:pt x="2628299" y="657003"/>
                            </a:lnTo>
                            <a:lnTo>
                              <a:pt x="2640717" y="616623"/>
                            </a:lnTo>
                            <a:lnTo>
                              <a:pt x="2641600" y="601980"/>
                            </a:lnTo>
                            <a:lnTo>
                              <a:pt x="2641452" y="114375"/>
                            </a:lnTo>
                            <a:lnTo>
                              <a:pt x="2631844" y="72800"/>
                            </a:lnTo>
                            <a:lnTo>
                              <a:pt x="2609199" y="38182"/>
                            </a:lnTo>
                            <a:lnTo>
                              <a:pt x="2576284" y="13287"/>
                            </a:lnTo>
                            <a:lnTo>
                              <a:pt x="2535866" y="881"/>
                            </a:lnTo>
                            <a:lnTo>
                              <a:pt x="2521204" y="0"/>
                            </a:lnTo>
                            <a:close/>
                          </a:path>
                        </a:pathLst>
                      </a:custGeom>
                      <a:solidFill>
                        <a:srgbClr val="D8D8D8"/>
                      </a:solidFill>
                      <a:ln>
                        <a:noFill/>
                      </a:ln>
                    </xdr:spPr>
                    <xdr:txBody>
                      <a:bodyPr spcFirstLastPara="1" wrap="square" lIns="0" tIns="0" rIns="0" bIns="0" anchor="ctr" anchorCtr="0">
                        <a:noAutofit/>
                      </a:bodyPr>
                      <a:lstStyle/>
                      <a:p>
                        <a:pPr marL="12700" marR="5080" lvl="0" indent="0" algn="ctr" rtl="0">
                          <a:lnSpc>
                            <a:spcPct val="91600"/>
                          </a:lnSpc>
                          <a:spcBef>
                            <a:spcPts val="0"/>
                          </a:spcBef>
                          <a:spcAft>
                            <a:spcPts val="0"/>
                          </a:spcAft>
                          <a:buClr>
                            <a:srgbClr val="079BDF"/>
                          </a:buClr>
                          <a:buSzPts val="1200"/>
                          <a:buFont typeface="Calibri"/>
                          <a:buNone/>
                        </a:pPr>
                        <a:r>
                          <a:rPr lang="en-US" sz="1100" b="1">
                            <a:solidFill>
                              <a:srgbClr val="079BDF"/>
                            </a:solidFill>
                            <a:latin typeface="Calibri"/>
                            <a:ea typeface="Calibri"/>
                            <a:cs typeface="Calibri"/>
                            <a:sym typeface="Calibri"/>
                          </a:rPr>
                          <a:t>Creación de empleos cualificados</a:t>
                        </a:r>
                        <a:endParaRPr sz="1200"/>
                      </a:p>
                    </xdr:txBody>
                  </xdr:sp>
                  <xdr:sp macro="" textlink="">
                    <xdr:nvSpPr>
                      <xdr:cNvPr id="63" name="Shape 63">
                        <a:extLst>
                          <a:ext uri="{FF2B5EF4-FFF2-40B4-BE49-F238E27FC236}">
                            <a16:creationId xmlns:a16="http://schemas.microsoft.com/office/drawing/2014/main" id="{00000000-0008-0000-0100-00003F000000}"/>
                          </a:ext>
                        </a:extLst>
                      </xdr:cNvPr>
                      <xdr:cNvSpPr/>
                    </xdr:nvSpPr>
                    <xdr:spPr>
                      <a:xfrm>
                        <a:off x="6562406" y="5750942"/>
                        <a:ext cx="1864083" cy="479465"/>
                      </a:xfrm>
                      <a:custGeom>
                        <a:avLst/>
                        <a:gdLst/>
                        <a:ahLst/>
                        <a:cxnLst/>
                        <a:rect l="l" t="t" r="r" b="b"/>
                        <a:pathLst>
                          <a:path w="2641600" h="722629" extrusionOk="0">
                            <a:moveTo>
                              <a:pt x="2521204" y="0"/>
                            </a:moveTo>
                            <a:lnTo>
                              <a:pt x="114375" y="147"/>
                            </a:lnTo>
                            <a:lnTo>
                              <a:pt x="72800" y="9755"/>
                            </a:lnTo>
                            <a:lnTo>
                              <a:pt x="38182" y="32400"/>
                            </a:lnTo>
                            <a:lnTo>
                              <a:pt x="13287" y="65315"/>
                            </a:lnTo>
                            <a:lnTo>
                              <a:pt x="881" y="105733"/>
                            </a:lnTo>
                            <a:lnTo>
                              <a:pt x="0" y="120396"/>
                            </a:lnTo>
                            <a:lnTo>
                              <a:pt x="147" y="607873"/>
                            </a:lnTo>
                            <a:lnTo>
                              <a:pt x="9755" y="649448"/>
                            </a:lnTo>
                            <a:lnTo>
                              <a:pt x="32400" y="684066"/>
                            </a:lnTo>
                            <a:lnTo>
                              <a:pt x="65315" y="708961"/>
                            </a:lnTo>
                            <a:lnTo>
                              <a:pt x="105733" y="721367"/>
                            </a:lnTo>
                            <a:lnTo>
                              <a:pt x="120396" y="722249"/>
                            </a:lnTo>
                            <a:lnTo>
                              <a:pt x="2527224" y="722101"/>
                            </a:lnTo>
                            <a:lnTo>
                              <a:pt x="2568799" y="712493"/>
                            </a:lnTo>
                            <a:lnTo>
                              <a:pt x="2603417" y="689848"/>
                            </a:lnTo>
                            <a:lnTo>
                              <a:pt x="2628312" y="656933"/>
                            </a:lnTo>
                            <a:lnTo>
                              <a:pt x="2640718" y="616515"/>
                            </a:lnTo>
                            <a:lnTo>
                              <a:pt x="2641600" y="601853"/>
                            </a:lnTo>
                            <a:lnTo>
                              <a:pt x="2641452" y="114375"/>
                            </a:lnTo>
                            <a:lnTo>
                              <a:pt x="2631844" y="72800"/>
                            </a:lnTo>
                            <a:lnTo>
                              <a:pt x="2609199" y="38182"/>
                            </a:lnTo>
                            <a:lnTo>
                              <a:pt x="2576284" y="13287"/>
                            </a:lnTo>
                            <a:lnTo>
                              <a:pt x="2535866" y="881"/>
                            </a:lnTo>
                            <a:lnTo>
                              <a:pt x="2521204" y="0"/>
                            </a:lnTo>
                            <a:close/>
                          </a:path>
                        </a:pathLst>
                      </a:custGeom>
                      <a:solidFill>
                        <a:srgbClr val="D8D8D8"/>
                      </a:solidFill>
                      <a:ln>
                        <a:noFill/>
                      </a:ln>
                    </xdr:spPr>
                    <xdr:txBody>
                      <a:bodyPr spcFirstLastPara="1" wrap="square" lIns="0" tIns="0" rIns="0" bIns="0" anchor="t" anchorCtr="0">
                        <a:noAutofit/>
                      </a:bodyPr>
                      <a:lstStyle/>
                      <a:p>
                        <a:pPr marL="100965" marR="59055" lvl="0" indent="0" algn="ctr" rtl="0">
                          <a:lnSpc>
                            <a:spcPct val="119166"/>
                          </a:lnSpc>
                          <a:spcBef>
                            <a:spcPts val="0"/>
                          </a:spcBef>
                          <a:spcAft>
                            <a:spcPts val="0"/>
                          </a:spcAft>
                          <a:buClr>
                            <a:srgbClr val="079BDF"/>
                          </a:buClr>
                          <a:buSzPts val="1200"/>
                          <a:buFont typeface="Calibri"/>
                          <a:buNone/>
                        </a:pPr>
                        <a:r>
                          <a:rPr lang="en-US" sz="1100" b="1">
                            <a:solidFill>
                              <a:srgbClr val="079BDF"/>
                            </a:solidFill>
                            <a:latin typeface="Calibri"/>
                            <a:ea typeface="Calibri"/>
                            <a:cs typeface="Calibri"/>
                            <a:sym typeface="Calibri"/>
                          </a:rPr>
                          <a:t>Incremento en la calidad de vida para las comunidades</a:t>
                        </a:r>
                        <a:endParaRPr sz="1200"/>
                      </a:p>
                      <a:p>
                        <a:pPr marL="100965" marR="59055" lvl="0" indent="0" algn="ctr" rtl="0">
                          <a:lnSpc>
                            <a:spcPct val="119166"/>
                          </a:lnSpc>
                          <a:spcBef>
                            <a:spcPts val="0"/>
                          </a:spcBef>
                          <a:spcAft>
                            <a:spcPts val="0"/>
                          </a:spcAft>
                          <a:buSzPts val="1200"/>
                          <a:buFont typeface="Arial"/>
                          <a:buNone/>
                        </a:pPr>
                        <a:endParaRPr sz="1200" b="1">
                          <a:solidFill>
                            <a:srgbClr val="079BDF"/>
                          </a:solidFill>
                          <a:latin typeface="Calibri"/>
                          <a:ea typeface="Calibri"/>
                          <a:cs typeface="Calibri"/>
                          <a:sym typeface="Calibri"/>
                        </a:endParaRPr>
                      </a:p>
                    </xdr:txBody>
                  </xdr:sp>
                  <xdr:sp macro="" textlink="">
                    <xdr:nvSpPr>
                      <xdr:cNvPr id="64" name="Shape 64">
                        <a:extLst>
                          <a:ext uri="{FF2B5EF4-FFF2-40B4-BE49-F238E27FC236}">
                            <a16:creationId xmlns:a16="http://schemas.microsoft.com/office/drawing/2014/main" id="{00000000-0008-0000-0100-000040000000}"/>
                          </a:ext>
                        </a:extLst>
                      </xdr:cNvPr>
                      <xdr:cNvSpPr/>
                    </xdr:nvSpPr>
                    <xdr:spPr>
                      <a:xfrm>
                        <a:off x="7808026" y="3448282"/>
                        <a:ext cx="548343" cy="746125"/>
                      </a:xfrm>
                      <a:prstGeom prst="rect">
                        <a:avLst/>
                      </a:prstGeom>
                      <a:blipFill rotWithShape="1">
                        <a:blip xmlns:r="http://schemas.openxmlformats.org/officeDocument/2006/relationships" r:embed="rId3">
                          <a:alphaModFix/>
                        </a:blip>
                        <a:stretch>
                          <a:fillRect/>
                        </a:stretch>
                      </a:blipFill>
                      <a:ln>
                        <a:noFill/>
                      </a:ln>
                    </xdr:spPr>
                    <xdr:txBody>
                      <a:bodyPr spcFirstLastPara="1" wrap="square" lIns="0" tIns="0" rIns="0" bIns="0" anchor="t" anchorCtr="0">
                        <a:noAutofit/>
                      </a:bodyPr>
                      <a:lstStyle/>
                      <a:p>
                        <a:pPr marL="0" lvl="0" indent="0" algn="l" rtl="0">
                          <a:spcBef>
                            <a:spcPts val="0"/>
                          </a:spcBef>
                          <a:spcAft>
                            <a:spcPts val="0"/>
                          </a:spcAft>
                          <a:buSzPts val="1400"/>
                          <a:buFont typeface="Arial"/>
                          <a:buNone/>
                        </a:pPr>
                        <a:endParaRPr sz="1400"/>
                      </a:p>
                    </xdr:txBody>
                  </xdr:sp>
                  <xdr:sp macro="" textlink="">
                    <xdr:nvSpPr>
                      <xdr:cNvPr id="65" name="Shape 65">
                        <a:extLst>
                          <a:ext uri="{FF2B5EF4-FFF2-40B4-BE49-F238E27FC236}">
                            <a16:creationId xmlns:a16="http://schemas.microsoft.com/office/drawing/2014/main" id="{00000000-0008-0000-0100-000041000000}"/>
                          </a:ext>
                        </a:extLst>
                      </xdr:cNvPr>
                      <xdr:cNvSpPr/>
                    </xdr:nvSpPr>
                    <xdr:spPr>
                      <a:xfrm>
                        <a:off x="6546517" y="7631534"/>
                        <a:ext cx="1854558" cy="523825"/>
                      </a:xfrm>
                      <a:custGeom>
                        <a:avLst/>
                        <a:gdLst/>
                        <a:ahLst/>
                        <a:cxnLst/>
                        <a:rect l="l" t="t" r="r" b="b"/>
                        <a:pathLst>
                          <a:path w="2641600" h="722629" extrusionOk="0">
                            <a:moveTo>
                              <a:pt x="2521204" y="0"/>
                            </a:moveTo>
                            <a:lnTo>
                              <a:pt x="114375" y="147"/>
                            </a:lnTo>
                            <a:lnTo>
                              <a:pt x="72800" y="9755"/>
                            </a:lnTo>
                            <a:lnTo>
                              <a:pt x="38182" y="32400"/>
                            </a:lnTo>
                            <a:lnTo>
                              <a:pt x="13287" y="65315"/>
                            </a:lnTo>
                            <a:lnTo>
                              <a:pt x="881" y="105733"/>
                            </a:lnTo>
                            <a:lnTo>
                              <a:pt x="0" y="120396"/>
                            </a:lnTo>
                            <a:lnTo>
                              <a:pt x="142" y="607888"/>
                            </a:lnTo>
                            <a:lnTo>
                              <a:pt x="9726" y="649433"/>
                            </a:lnTo>
                            <a:lnTo>
                              <a:pt x="32365" y="684047"/>
                            </a:lnTo>
                            <a:lnTo>
                              <a:pt x="65289" y="708951"/>
                            </a:lnTo>
                            <a:lnTo>
                              <a:pt x="105726" y="721366"/>
                            </a:lnTo>
                            <a:lnTo>
                              <a:pt x="120396" y="722249"/>
                            </a:lnTo>
                            <a:lnTo>
                              <a:pt x="2527123" y="722106"/>
                            </a:lnTo>
                            <a:lnTo>
                              <a:pt x="2568731" y="712524"/>
                            </a:lnTo>
                            <a:lnTo>
                              <a:pt x="2603380" y="689897"/>
                            </a:lnTo>
                            <a:lnTo>
                              <a:pt x="2628299" y="657003"/>
                            </a:lnTo>
                            <a:lnTo>
                              <a:pt x="2640717" y="616623"/>
                            </a:lnTo>
                            <a:lnTo>
                              <a:pt x="2641600" y="601980"/>
                            </a:lnTo>
                            <a:lnTo>
                              <a:pt x="2641452" y="114375"/>
                            </a:lnTo>
                            <a:lnTo>
                              <a:pt x="2631844" y="72800"/>
                            </a:lnTo>
                            <a:lnTo>
                              <a:pt x="2609199" y="38182"/>
                            </a:lnTo>
                            <a:lnTo>
                              <a:pt x="2576284" y="13287"/>
                            </a:lnTo>
                            <a:lnTo>
                              <a:pt x="2535866" y="881"/>
                            </a:lnTo>
                            <a:lnTo>
                              <a:pt x="2521204" y="0"/>
                            </a:lnTo>
                            <a:close/>
                          </a:path>
                        </a:pathLst>
                      </a:custGeom>
                      <a:solidFill>
                        <a:srgbClr val="D8D8D8"/>
                      </a:solidFill>
                      <a:ln>
                        <a:noFill/>
                      </a:ln>
                    </xdr:spPr>
                    <xdr:txBody>
                      <a:bodyPr spcFirstLastPara="1" wrap="square" lIns="0" tIns="0" rIns="0" bIns="0" anchor="ctr" anchorCtr="0">
                        <a:noAutofit/>
                      </a:bodyPr>
                      <a:lstStyle/>
                      <a:p>
                        <a:pPr marL="12700" marR="5080" lvl="0" indent="0" algn="ctr" rtl="0">
                          <a:lnSpc>
                            <a:spcPct val="91600"/>
                          </a:lnSpc>
                          <a:spcBef>
                            <a:spcPts val="0"/>
                          </a:spcBef>
                          <a:spcAft>
                            <a:spcPts val="0"/>
                          </a:spcAft>
                          <a:buClr>
                            <a:srgbClr val="079BDF"/>
                          </a:buClr>
                          <a:buSzPts val="1200"/>
                          <a:buFont typeface="Calibri"/>
                          <a:buNone/>
                        </a:pPr>
                        <a:r>
                          <a:rPr lang="en-US" sz="1200" b="1">
                            <a:solidFill>
                              <a:srgbClr val="079BDF"/>
                            </a:solidFill>
                            <a:latin typeface="Calibri"/>
                            <a:ea typeface="Calibri"/>
                            <a:cs typeface="Calibri"/>
                            <a:sym typeface="Calibri"/>
                          </a:rPr>
                          <a:t>Mejora de la salud y seguridad de los trabajadores</a:t>
                        </a:r>
                        <a:endParaRPr sz="1400"/>
                      </a:p>
                    </xdr:txBody>
                  </xdr:sp>
                  <xdr:sp macro="" textlink="">
                    <xdr:nvSpPr>
                      <xdr:cNvPr id="66" name="Shape 66">
                        <a:extLst>
                          <a:ext uri="{FF2B5EF4-FFF2-40B4-BE49-F238E27FC236}">
                            <a16:creationId xmlns:a16="http://schemas.microsoft.com/office/drawing/2014/main" id="{00000000-0008-0000-0100-000042000000}"/>
                          </a:ext>
                        </a:extLst>
                      </xdr:cNvPr>
                      <xdr:cNvSpPr/>
                    </xdr:nvSpPr>
                    <xdr:spPr>
                      <a:xfrm>
                        <a:off x="3675256" y="4406923"/>
                        <a:ext cx="1857733" cy="661601"/>
                      </a:xfrm>
                      <a:custGeom>
                        <a:avLst/>
                        <a:gdLst/>
                        <a:ahLst/>
                        <a:cxnLst/>
                        <a:rect l="l" t="t" r="r" b="b"/>
                        <a:pathLst>
                          <a:path w="2641600" h="722630" extrusionOk="0">
                            <a:moveTo>
                              <a:pt x="2521204" y="0"/>
                            </a:moveTo>
                            <a:lnTo>
                              <a:pt x="114375" y="147"/>
                            </a:lnTo>
                            <a:lnTo>
                              <a:pt x="72800" y="9774"/>
                            </a:lnTo>
                            <a:lnTo>
                              <a:pt x="38182" y="32445"/>
                            </a:lnTo>
                            <a:lnTo>
                              <a:pt x="13287" y="65371"/>
                            </a:lnTo>
                            <a:lnTo>
                              <a:pt x="881" y="105758"/>
                            </a:lnTo>
                            <a:lnTo>
                              <a:pt x="0" y="120396"/>
                            </a:lnTo>
                            <a:lnTo>
                              <a:pt x="147" y="607989"/>
                            </a:lnTo>
                            <a:lnTo>
                              <a:pt x="9755" y="649521"/>
                            </a:lnTo>
                            <a:lnTo>
                              <a:pt x="32400" y="684144"/>
                            </a:lnTo>
                            <a:lnTo>
                              <a:pt x="65315" y="709064"/>
                            </a:lnTo>
                            <a:lnTo>
                              <a:pt x="105733" y="721492"/>
                            </a:lnTo>
                            <a:lnTo>
                              <a:pt x="120396" y="722376"/>
                            </a:lnTo>
                            <a:lnTo>
                              <a:pt x="2527224" y="722228"/>
                            </a:lnTo>
                            <a:lnTo>
                              <a:pt x="2568799" y="712601"/>
                            </a:lnTo>
                            <a:lnTo>
                              <a:pt x="2603417" y="689930"/>
                            </a:lnTo>
                            <a:lnTo>
                              <a:pt x="2628312" y="657004"/>
                            </a:lnTo>
                            <a:lnTo>
                              <a:pt x="2640718" y="616617"/>
                            </a:lnTo>
                            <a:lnTo>
                              <a:pt x="2641600" y="601980"/>
                            </a:lnTo>
                            <a:lnTo>
                              <a:pt x="2641452" y="114386"/>
                            </a:lnTo>
                            <a:lnTo>
                              <a:pt x="2631844" y="72854"/>
                            </a:lnTo>
                            <a:lnTo>
                              <a:pt x="2609199" y="38231"/>
                            </a:lnTo>
                            <a:lnTo>
                              <a:pt x="2576284" y="13311"/>
                            </a:lnTo>
                            <a:lnTo>
                              <a:pt x="2535866" y="883"/>
                            </a:lnTo>
                            <a:lnTo>
                              <a:pt x="2521204" y="0"/>
                            </a:lnTo>
                            <a:close/>
                          </a:path>
                        </a:pathLst>
                      </a:custGeom>
                      <a:solidFill>
                        <a:srgbClr val="D8D8D8"/>
                      </a:solidFill>
                      <a:ln>
                        <a:noFill/>
                      </a:ln>
                    </xdr:spPr>
                    <xdr:txBody>
                      <a:bodyPr spcFirstLastPara="1" wrap="square" lIns="0" tIns="0" rIns="0" bIns="0" anchor="ctr" anchorCtr="0">
                        <a:noAutofit/>
                      </a:bodyPr>
                      <a:lstStyle/>
                      <a:p>
                        <a:pPr marL="9525" marR="5080" lvl="0" indent="-9525" algn="ctr" rtl="0">
                          <a:lnSpc>
                            <a:spcPct val="119166"/>
                          </a:lnSpc>
                          <a:spcBef>
                            <a:spcPts val="0"/>
                          </a:spcBef>
                          <a:spcAft>
                            <a:spcPts val="0"/>
                          </a:spcAft>
                          <a:buClr>
                            <a:srgbClr val="079BDF"/>
                          </a:buClr>
                          <a:buSzPts val="1200"/>
                          <a:buFont typeface="Calibri"/>
                          <a:buNone/>
                        </a:pPr>
                        <a:r>
                          <a:rPr lang="en-US" sz="1200" b="1">
                            <a:solidFill>
                              <a:srgbClr val="079BDF"/>
                            </a:solidFill>
                            <a:latin typeface="Calibri"/>
                            <a:ea typeface="Calibri"/>
                            <a:cs typeface="Calibri"/>
                            <a:sym typeface="Calibri"/>
                          </a:rPr>
                          <a:t>Mejores condiciones para que las empresas realicen negocios en el parque.</a:t>
                        </a:r>
                        <a:endParaRPr sz="1200">
                          <a:latin typeface="Calibri"/>
                          <a:ea typeface="Calibri"/>
                          <a:cs typeface="Calibri"/>
                          <a:sym typeface="Calibri"/>
                        </a:endParaRPr>
                      </a:p>
                    </xdr:txBody>
                  </xdr:sp>
                  <xdr:sp macro="" textlink="">
                    <xdr:nvSpPr>
                      <xdr:cNvPr id="67" name="Shape 67">
                        <a:extLst>
                          <a:ext uri="{FF2B5EF4-FFF2-40B4-BE49-F238E27FC236}">
                            <a16:creationId xmlns:a16="http://schemas.microsoft.com/office/drawing/2014/main" id="{00000000-0008-0000-0100-000043000000}"/>
                          </a:ext>
                        </a:extLst>
                      </xdr:cNvPr>
                      <xdr:cNvSpPr/>
                    </xdr:nvSpPr>
                    <xdr:spPr>
                      <a:xfrm>
                        <a:off x="3675256" y="5142192"/>
                        <a:ext cx="1857733" cy="532288"/>
                      </a:xfrm>
                      <a:custGeom>
                        <a:avLst/>
                        <a:gdLst/>
                        <a:ahLst/>
                        <a:cxnLst/>
                        <a:rect l="l" t="t" r="r" b="b"/>
                        <a:pathLst>
                          <a:path w="2641600" h="722629" extrusionOk="0">
                            <a:moveTo>
                              <a:pt x="2521204" y="0"/>
                            </a:moveTo>
                            <a:lnTo>
                              <a:pt x="114476" y="142"/>
                            </a:lnTo>
                            <a:lnTo>
                              <a:pt x="72868" y="9724"/>
                            </a:lnTo>
                            <a:lnTo>
                              <a:pt x="38219" y="32351"/>
                            </a:lnTo>
                            <a:lnTo>
                              <a:pt x="13300" y="65245"/>
                            </a:lnTo>
                            <a:lnTo>
                              <a:pt x="882" y="105625"/>
                            </a:lnTo>
                            <a:lnTo>
                              <a:pt x="0" y="120269"/>
                            </a:lnTo>
                            <a:lnTo>
                              <a:pt x="147" y="607873"/>
                            </a:lnTo>
                            <a:lnTo>
                              <a:pt x="9755" y="649448"/>
                            </a:lnTo>
                            <a:lnTo>
                              <a:pt x="32400" y="684066"/>
                            </a:lnTo>
                            <a:lnTo>
                              <a:pt x="65315" y="708961"/>
                            </a:lnTo>
                            <a:lnTo>
                              <a:pt x="105733" y="721367"/>
                            </a:lnTo>
                            <a:lnTo>
                              <a:pt x="120396" y="722249"/>
                            </a:lnTo>
                            <a:lnTo>
                              <a:pt x="2527224" y="722101"/>
                            </a:lnTo>
                            <a:lnTo>
                              <a:pt x="2568799" y="712493"/>
                            </a:lnTo>
                            <a:lnTo>
                              <a:pt x="2603417" y="689848"/>
                            </a:lnTo>
                            <a:lnTo>
                              <a:pt x="2628312" y="656933"/>
                            </a:lnTo>
                            <a:lnTo>
                              <a:pt x="2640718" y="616515"/>
                            </a:lnTo>
                            <a:lnTo>
                              <a:pt x="2641600" y="601853"/>
                            </a:lnTo>
                            <a:lnTo>
                              <a:pt x="2641457" y="114360"/>
                            </a:lnTo>
                            <a:lnTo>
                              <a:pt x="2631873" y="72815"/>
                            </a:lnTo>
                            <a:lnTo>
                              <a:pt x="2609234" y="38201"/>
                            </a:lnTo>
                            <a:lnTo>
                              <a:pt x="2576310" y="13297"/>
                            </a:lnTo>
                            <a:lnTo>
                              <a:pt x="2535873" y="882"/>
                            </a:lnTo>
                            <a:lnTo>
                              <a:pt x="2521204" y="0"/>
                            </a:lnTo>
                            <a:close/>
                          </a:path>
                        </a:pathLst>
                      </a:custGeom>
                      <a:solidFill>
                        <a:srgbClr val="D8D8D8"/>
                      </a:solidFill>
                      <a:ln>
                        <a:noFill/>
                      </a:ln>
                    </xdr:spPr>
                    <xdr:txBody>
                      <a:bodyPr spcFirstLastPara="1" wrap="square" lIns="0" tIns="0" rIns="0" bIns="0" anchor="ctr" anchorCtr="0">
                        <a:noAutofit/>
                      </a:bodyPr>
                      <a:lstStyle/>
                      <a:p>
                        <a:pPr marL="30163" marR="5080" lvl="0" indent="-30163" algn="ctr" rtl="0">
                          <a:lnSpc>
                            <a:spcPct val="130000"/>
                          </a:lnSpc>
                          <a:spcBef>
                            <a:spcPts val="0"/>
                          </a:spcBef>
                          <a:spcAft>
                            <a:spcPts val="0"/>
                          </a:spcAft>
                          <a:buClr>
                            <a:srgbClr val="079BDF"/>
                          </a:buClr>
                          <a:buSzPts val="1100"/>
                          <a:buFont typeface="Calibri"/>
                          <a:buNone/>
                        </a:pPr>
                        <a:r>
                          <a:rPr lang="en-US" sz="1000" b="1">
                            <a:solidFill>
                              <a:srgbClr val="079BDF"/>
                            </a:solidFill>
                            <a:latin typeface="Calibri"/>
                            <a:ea typeface="Calibri"/>
                            <a:cs typeface="Calibri"/>
                            <a:sym typeface="Calibri"/>
                          </a:rPr>
                          <a:t>Reducción de riesgos económicos, ambientales y sociales.</a:t>
                        </a:r>
                        <a:endParaRPr sz="1000">
                          <a:latin typeface="Times New Roman"/>
                          <a:ea typeface="Times New Roman"/>
                          <a:cs typeface="Times New Roman"/>
                          <a:sym typeface="Times New Roman"/>
                        </a:endParaRPr>
                      </a:p>
                    </xdr:txBody>
                  </xdr:sp>
                  <xdr:sp macro="" textlink="">
                    <xdr:nvSpPr>
                      <xdr:cNvPr id="68" name="Shape 68">
                        <a:extLst>
                          <a:ext uri="{FF2B5EF4-FFF2-40B4-BE49-F238E27FC236}">
                            <a16:creationId xmlns:a16="http://schemas.microsoft.com/office/drawing/2014/main" id="{00000000-0008-0000-0100-000044000000}"/>
                          </a:ext>
                        </a:extLst>
                      </xdr:cNvPr>
                      <xdr:cNvSpPr/>
                    </xdr:nvSpPr>
                    <xdr:spPr>
                      <a:xfrm>
                        <a:off x="3638808" y="6335390"/>
                        <a:ext cx="1867258" cy="360040"/>
                      </a:xfrm>
                      <a:custGeom>
                        <a:avLst/>
                        <a:gdLst/>
                        <a:ahLst/>
                        <a:cxnLst/>
                        <a:rect l="l" t="t" r="r" b="b"/>
                        <a:pathLst>
                          <a:path w="2641600" h="722629" extrusionOk="0">
                            <a:moveTo>
                              <a:pt x="2521204" y="0"/>
                            </a:moveTo>
                            <a:lnTo>
                              <a:pt x="114375" y="147"/>
                            </a:lnTo>
                            <a:lnTo>
                              <a:pt x="72800" y="9755"/>
                            </a:lnTo>
                            <a:lnTo>
                              <a:pt x="38182" y="32400"/>
                            </a:lnTo>
                            <a:lnTo>
                              <a:pt x="13287" y="65315"/>
                            </a:lnTo>
                            <a:lnTo>
                              <a:pt x="881" y="105733"/>
                            </a:lnTo>
                            <a:lnTo>
                              <a:pt x="0" y="120396"/>
                            </a:lnTo>
                            <a:lnTo>
                              <a:pt x="142" y="607888"/>
                            </a:lnTo>
                            <a:lnTo>
                              <a:pt x="9726" y="649433"/>
                            </a:lnTo>
                            <a:lnTo>
                              <a:pt x="32365" y="684047"/>
                            </a:lnTo>
                            <a:lnTo>
                              <a:pt x="65289" y="708951"/>
                            </a:lnTo>
                            <a:lnTo>
                              <a:pt x="105726" y="721366"/>
                            </a:lnTo>
                            <a:lnTo>
                              <a:pt x="120396" y="722249"/>
                            </a:lnTo>
                            <a:lnTo>
                              <a:pt x="2527123" y="722106"/>
                            </a:lnTo>
                            <a:lnTo>
                              <a:pt x="2568731" y="712524"/>
                            </a:lnTo>
                            <a:lnTo>
                              <a:pt x="2603380" y="689897"/>
                            </a:lnTo>
                            <a:lnTo>
                              <a:pt x="2628299" y="657003"/>
                            </a:lnTo>
                            <a:lnTo>
                              <a:pt x="2640717" y="616623"/>
                            </a:lnTo>
                            <a:lnTo>
                              <a:pt x="2641600" y="601980"/>
                            </a:lnTo>
                            <a:lnTo>
                              <a:pt x="2641452" y="114375"/>
                            </a:lnTo>
                            <a:lnTo>
                              <a:pt x="2631844" y="72800"/>
                            </a:lnTo>
                            <a:lnTo>
                              <a:pt x="2609199" y="38182"/>
                            </a:lnTo>
                            <a:lnTo>
                              <a:pt x="2576284" y="13287"/>
                            </a:lnTo>
                            <a:lnTo>
                              <a:pt x="2535866" y="881"/>
                            </a:lnTo>
                            <a:lnTo>
                              <a:pt x="2521204" y="0"/>
                            </a:lnTo>
                            <a:close/>
                          </a:path>
                        </a:pathLst>
                      </a:custGeom>
                      <a:solidFill>
                        <a:srgbClr val="D8D8D8"/>
                      </a:solidFill>
                      <a:ln>
                        <a:noFill/>
                      </a:ln>
                    </xdr:spPr>
                    <xdr:txBody>
                      <a:bodyPr spcFirstLastPara="1" wrap="square" lIns="0" tIns="0" rIns="0" bIns="0" anchor="ctr" anchorCtr="0">
                        <a:noAutofit/>
                      </a:bodyPr>
                      <a:lstStyle/>
                      <a:p>
                        <a:pPr marL="12700" marR="5080" lvl="0" indent="0" algn="ctr" rtl="0">
                          <a:lnSpc>
                            <a:spcPct val="91600"/>
                          </a:lnSpc>
                          <a:spcBef>
                            <a:spcPts val="0"/>
                          </a:spcBef>
                          <a:spcAft>
                            <a:spcPts val="0"/>
                          </a:spcAft>
                          <a:buClr>
                            <a:srgbClr val="079BDF"/>
                          </a:buClr>
                          <a:buSzPts val="1200"/>
                          <a:buFont typeface="Calibri"/>
                          <a:buNone/>
                        </a:pPr>
                        <a:r>
                          <a:rPr lang="en-US" sz="1200" b="1">
                            <a:solidFill>
                              <a:srgbClr val="079BDF"/>
                            </a:solidFill>
                            <a:latin typeface="Calibri"/>
                            <a:ea typeface="Calibri"/>
                            <a:cs typeface="Calibri"/>
                            <a:sym typeface="Calibri"/>
                          </a:rPr>
                          <a:t>Economías de escala</a:t>
                        </a:r>
                        <a:endParaRPr sz="1200">
                          <a:latin typeface="Calibri"/>
                          <a:ea typeface="Calibri"/>
                          <a:cs typeface="Calibri"/>
                          <a:sym typeface="Calibri"/>
                        </a:endParaRPr>
                      </a:p>
                    </xdr:txBody>
                  </xdr:sp>
                  <xdr:sp macro="" textlink="">
                    <xdr:nvSpPr>
                      <xdr:cNvPr id="69" name="Shape 69">
                        <a:extLst>
                          <a:ext uri="{FF2B5EF4-FFF2-40B4-BE49-F238E27FC236}">
                            <a16:creationId xmlns:a16="http://schemas.microsoft.com/office/drawing/2014/main" id="{00000000-0008-0000-0100-000045000000}"/>
                          </a:ext>
                        </a:extLst>
                      </xdr:cNvPr>
                      <xdr:cNvSpPr/>
                    </xdr:nvSpPr>
                    <xdr:spPr>
                      <a:xfrm>
                        <a:off x="3648457" y="7631533"/>
                        <a:ext cx="1857733" cy="504057"/>
                      </a:xfrm>
                      <a:custGeom>
                        <a:avLst/>
                        <a:gdLst/>
                        <a:ahLst/>
                        <a:cxnLst/>
                        <a:rect l="l" t="t" r="r" b="b"/>
                        <a:pathLst>
                          <a:path w="2641600" h="722629" extrusionOk="0">
                            <a:moveTo>
                              <a:pt x="2521204" y="0"/>
                            </a:moveTo>
                            <a:lnTo>
                              <a:pt x="114375" y="147"/>
                            </a:lnTo>
                            <a:lnTo>
                              <a:pt x="72800" y="9755"/>
                            </a:lnTo>
                            <a:lnTo>
                              <a:pt x="38182" y="32400"/>
                            </a:lnTo>
                            <a:lnTo>
                              <a:pt x="13287" y="65315"/>
                            </a:lnTo>
                            <a:lnTo>
                              <a:pt x="881" y="105733"/>
                            </a:lnTo>
                            <a:lnTo>
                              <a:pt x="0" y="120396"/>
                            </a:lnTo>
                            <a:lnTo>
                              <a:pt x="147" y="607873"/>
                            </a:lnTo>
                            <a:lnTo>
                              <a:pt x="9755" y="649448"/>
                            </a:lnTo>
                            <a:lnTo>
                              <a:pt x="32400" y="684066"/>
                            </a:lnTo>
                            <a:lnTo>
                              <a:pt x="65315" y="708961"/>
                            </a:lnTo>
                            <a:lnTo>
                              <a:pt x="105733" y="721367"/>
                            </a:lnTo>
                            <a:lnTo>
                              <a:pt x="120396" y="722249"/>
                            </a:lnTo>
                            <a:lnTo>
                              <a:pt x="2527224" y="722101"/>
                            </a:lnTo>
                            <a:lnTo>
                              <a:pt x="2568799" y="712493"/>
                            </a:lnTo>
                            <a:lnTo>
                              <a:pt x="2603417" y="689848"/>
                            </a:lnTo>
                            <a:lnTo>
                              <a:pt x="2628312" y="656933"/>
                            </a:lnTo>
                            <a:lnTo>
                              <a:pt x="2640718" y="616515"/>
                            </a:lnTo>
                            <a:lnTo>
                              <a:pt x="2641600" y="601853"/>
                            </a:lnTo>
                            <a:lnTo>
                              <a:pt x="2641452" y="114375"/>
                            </a:lnTo>
                            <a:lnTo>
                              <a:pt x="2631844" y="72800"/>
                            </a:lnTo>
                            <a:lnTo>
                              <a:pt x="2609199" y="38182"/>
                            </a:lnTo>
                            <a:lnTo>
                              <a:pt x="2576284" y="13287"/>
                            </a:lnTo>
                            <a:lnTo>
                              <a:pt x="2535866" y="881"/>
                            </a:lnTo>
                            <a:lnTo>
                              <a:pt x="2521204" y="0"/>
                            </a:lnTo>
                            <a:close/>
                          </a:path>
                        </a:pathLst>
                      </a:custGeom>
                      <a:solidFill>
                        <a:srgbClr val="D8D8D8"/>
                      </a:solidFill>
                      <a:ln>
                        <a:noFill/>
                      </a:ln>
                    </xdr:spPr>
                    <xdr:txBody>
                      <a:bodyPr spcFirstLastPara="1" wrap="square" lIns="0" tIns="0" rIns="0" bIns="0" anchor="ctr" anchorCtr="0">
                        <a:noAutofit/>
                      </a:bodyPr>
                      <a:lstStyle/>
                      <a:p>
                        <a:pPr marL="100965" marR="59055" lvl="0" indent="0" algn="ctr" rtl="0">
                          <a:lnSpc>
                            <a:spcPct val="119166"/>
                          </a:lnSpc>
                          <a:spcBef>
                            <a:spcPts val="0"/>
                          </a:spcBef>
                          <a:spcAft>
                            <a:spcPts val="0"/>
                          </a:spcAft>
                          <a:buClr>
                            <a:srgbClr val="079BDF"/>
                          </a:buClr>
                          <a:buSzPts val="1200"/>
                          <a:buFont typeface="Calibri"/>
                          <a:buNone/>
                        </a:pPr>
                        <a:r>
                          <a:rPr lang="en-US" sz="1200" b="1">
                            <a:solidFill>
                              <a:srgbClr val="079BDF"/>
                            </a:solidFill>
                            <a:latin typeface="Calibri"/>
                            <a:ea typeface="Calibri"/>
                            <a:cs typeface="Calibri"/>
                            <a:sym typeface="Calibri"/>
                          </a:rPr>
                          <a:t>Atrae inversores y crea</a:t>
                        </a:r>
                        <a:endParaRPr sz="1400"/>
                      </a:p>
                      <a:p>
                        <a:pPr marL="100965" marR="59055" lvl="0" indent="0" algn="ctr" rtl="0">
                          <a:lnSpc>
                            <a:spcPct val="119166"/>
                          </a:lnSpc>
                          <a:spcBef>
                            <a:spcPts val="0"/>
                          </a:spcBef>
                          <a:spcAft>
                            <a:spcPts val="0"/>
                          </a:spcAft>
                          <a:buClr>
                            <a:srgbClr val="079BDF"/>
                          </a:buClr>
                          <a:buSzPts val="1200"/>
                          <a:buFont typeface="Calibri"/>
                          <a:buNone/>
                        </a:pPr>
                        <a:r>
                          <a:rPr lang="en-US" sz="1200" b="1">
                            <a:solidFill>
                              <a:srgbClr val="079BDF"/>
                            </a:solidFill>
                            <a:latin typeface="Calibri"/>
                            <a:ea typeface="Calibri"/>
                            <a:cs typeface="Calibri"/>
                            <a:sym typeface="Calibri"/>
                          </a:rPr>
                          <a:t>trabajos cualificados</a:t>
                        </a:r>
                        <a:endParaRPr sz="1400"/>
                      </a:p>
                    </xdr:txBody>
                  </xdr:sp>
                  <xdr:sp macro="" textlink="">
                    <xdr:nvSpPr>
                      <xdr:cNvPr id="70" name="Shape 70">
                        <a:extLst>
                          <a:ext uri="{FF2B5EF4-FFF2-40B4-BE49-F238E27FC236}">
                            <a16:creationId xmlns:a16="http://schemas.microsoft.com/office/drawing/2014/main" id="{00000000-0008-0000-0100-000046000000}"/>
                          </a:ext>
                        </a:extLst>
                      </xdr:cNvPr>
                      <xdr:cNvSpPr/>
                    </xdr:nvSpPr>
                    <xdr:spPr>
                      <a:xfrm>
                        <a:off x="3638808" y="6828792"/>
                        <a:ext cx="1867258" cy="668036"/>
                      </a:xfrm>
                      <a:custGeom>
                        <a:avLst/>
                        <a:gdLst/>
                        <a:ahLst/>
                        <a:cxnLst/>
                        <a:rect l="l" t="t" r="r" b="b"/>
                        <a:pathLst>
                          <a:path w="2641600" h="722629" extrusionOk="0">
                            <a:moveTo>
                              <a:pt x="2521204" y="0"/>
                            </a:moveTo>
                            <a:lnTo>
                              <a:pt x="114375" y="147"/>
                            </a:lnTo>
                            <a:lnTo>
                              <a:pt x="72800" y="9755"/>
                            </a:lnTo>
                            <a:lnTo>
                              <a:pt x="38182" y="32400"/>
                            </a:lnTo>
                            <a:lnTo>
                              <a:pt x="13287" y="65315"/>
                            </a:lnTo>
                            <a:lnTo>
                              <a:pt x="881" y="105733"/>
                            </a:lnTo>
                            <a:lnTo>
                              <a:pt x="0" y="120396"/>
                            </a:lnTo>
                            <a:lnTo>
                              <a:pt x="142" y="607888"/>
                            </a:lnTo>
                            <a:lnTo>
                              <a:pt x="9726" y="649433"/>
                            </a:lnTo>
                            <a:lnTo>
                              <a:pt x="32365" y="684047"/>
                            </a:lnTo>
                            <a:lnTo>
                              <a:pt x="65289" y="708951"/>
                            </a:lnTo>
                            <a:lnTo>
                              <a:pt x="105726" y="721366"/>
                            </a:lnTo>
                            <a:lnTo>
                              <a:pt x="120396" y="722249"/>
                            </a:lnTo>
                            <a:lnTo>
                              <a:pt x="2527123" y="722106"/>
                            </a:lnTo>
                            <a:lnTo>
                              <a:pt x="2568731" y="712524"/>
                            </a:lnTo>
                            <a:lnTo>
                              <a:pt x="2603380" y="689897"/>
                            </a:lnTo>
                            <a:lnTo>
                              <a:pt x="2628299" y="657003"/>
                            </a:lnTo>
                            <a:lnTo>
                              <a:pt x="2640717" y="616623"/>
                            </a:lnTo>
                            <a:lnTo>
                              <a:pt x="2641600" y="601980"/>
                            </a:lnTo>
                            <a:lnTo>
                              <a:pt x="2641452" y="114375"/>
                            </a:lnTo>
                            <a:lnTo>
                              <a:pt x="2631844" y="72800"/>
                            </a:lnTo>
                            <a:lnTo>
                              <a:pt x="2609199" y="38182"/>
                            </a:lnTo>
                            <a:lnTo>
                              <a:pt x="2576284" y="13287"/>
                            </a:lnTo>
                            <a:lnTo>
                              <a:pt x="2535866" y="881"/>
                            </a:lnTo>
                            <a:lnTo>
                              <a:pt x="2521204" y="0"/>
                            </a:lnTo>
                            <a:close/>
                          </a:path>
                        </a:pathLst>
                      </a:custGeom>
                      <a:solidFill>
                        <a:srgbClr val="D8D8D8"/>
                      </a:solidFill>
                      <a:ln>
                        <a:noFill/>
                      </a:ln>
                    </xdr:spPr>
                    <xdr:txBody>
                      <a:bodyPr spcFirstLastPara="1" wrap="square" lIns="0" tIns="0" rIns="0" bIns="0" anchor="ctr" anchorCtr="0">
                        <a:noAutofit/>
                      </a:bodyPr>
                      <a:lstStyle/>
                      <a:p>
                        <a:pPr marL="12700" marR="5080" lvl="0" indent="0" algn="ctr" rtl="0">
                          <a:lnSpc>
                            <a:spcPct val="91600"/>
                          </a:lnSpc>
                          <a:spcBef>
                            <a:spcPts val="0"/>
                          </a:spcBef>
                          <a:spcAft>
                            <a:spcPts val="0"/>
                          </a:spcAft>
                          <a:buClr>
                            <a:srgbClr val="079BDF"/>
                          </a:buClr>
                          <a:buSzPts val="1200"/>
                          <a:buFont typeface="Calibri"/>
                          <a:buNone/>
                        </a:pPr>
                        <a:r>
                          <a:rPr lang="en-US" sz="1200" b="1">
                            <a:solidFill>
                              <a:srgbClr val="079BDF"/>
                            </a:solidFill>
                            <a:latin typeface="Calibri"/>
                            <a:ea typeface="Calibri"/>
                            <a:cs typeface="Calibri"/>
                            <a:sym typeface="Calibri"/>
                          </a:rPr>
                          <a:t>Colaboraciones más sólidas</a:t>
                        </a:r>
                        <a:endParaRPr sz="1400"/>
                      </a:p>
                      <a:p>
                        <a:pPr marL="12700" marR="5080" lvl="0" indent="0" algn="ctr" rtl="0">
                          <a:lnSpc>
                            <a:spcPct val="91600"/>
                          </a:lnSpc>
                          <a:spcBef>
                            <a:spcPts val="0"/>
                          </a:spcBef>
                          <a:spcAft>
                            <a:spcPts val="0"/>
                          </a:spcAft>
                          <a:buClr>
                            <a:srgbClr val="079BDF"/>
                          </a:buClr>
                          <a:buSzPts val="1200"/>
                          <a:buFont typeface="Calibri"/>
                          <a:buNone/>
                        </a:pPr>
                        <a:r>
                          <a:rPr lang="en-US" sz="1200" b="1">
                            <a:solidFill>
                              <a:srgbClr val="079BDF"/>
                            </a:solidFill>
                            <a:latin typeface="Calibri"/>
                            <a:ea typeface="Calibri"/>
                            <a:cs typeface="Calibri"/>
                            <a:sym typeface="Calibri"/>
                          </a:rPr>
                          <a:t>entre las empresas y la gestión del parque</a:t>
                        </a:r>
                        <a:endParaRPr sz="1400"/>
                      </a:p>
                    </xdr:txBody>
                  </xdr:sp>
                  <xdr:sp macro="" textlink="">
                    <xdr:nvSpPr>
                      <xdr:cNvPr id="71" name="Shape 71">
                        <a:extLst>
                          <a:ext uri="{FF2B5EF4-FFF2-40B4-BE49-F238E27FC236}">
                            <a16:creationId xmlns:a16="http://schemas.microsoft.com/office/drawing/2014/main" id="{00000000-0008-0000-0100-000047000000}"/>
                          </a:ext>
                        </a:extLst>
                      </xdr:cNvPr>
                      <xdr:cNvSpPr/>
                    </xdr:nvSpPr>
                    <xdr:spPr>
                      <a:xfrm>
                        <a:off x="3650780" y="5752975"/>
                        <a:ext cx="1857733" cy="477432"/>
                      </a:xfrm>
                      <a:custGeom>
                        <a:avLst/>
                        <a:gdLst/>
                        <a:ahLst/>
                        <a:cxnLst/>
                        <a:rect l="l" t="t" r="r" b="b"/>
                        <a:pathLst>
                          <a:path w="2641600" h="722629" extrusionOk="0">
                            <a:moveTo>
                              <a:pt x="2521204" y="0"/>
                            </a:moveTo>
                            <a:lnTo>
                              <a:pt x="114375" y="147"/>
                            </a:lnTo>
                            <a:lnTo>
                              <a:pt x="72800" y="9755"/>
                            </a:lnTo>
                            <a:lnTo>
                              <a:pt x="38182" y="32400"/>
                            </a:lnTo>
                            <a:lnTo>
                              <a:pt x="13287" y="65315"/>
                            </a:lnTo>
                            <a:lnTo>
                              <a:pt x="881" y="105733"/>
                            </a:lnTo>
                            <a:lnTo>
                              <a:pt x="0" y="120396"/>
                            </a:lnTo>
                            <a:lnTo>
                              <a:pt x="142" y="607888"/>
                            </a:lnTo>
                            <a:lnTo>
                              <a:pt x="9726" y="649433"/>
                            </a:lnTo>
                            <a:lnTo>
                              <a:pt x="32365" y="684047"/>
                            </a:lnTo>
                            <a:lnTo>
                              <a:pt x="65289" y="708951"/>
                            </a:lnTo>
                            <a:lnTo>
                              <a:pt x="105726" y="721366"/>
                            </a:lnTo>
                            <a:lnTo>
                              <a:pt x="120396" y="722249"/>
                            </a:lnTo>
                            <a:lnTo>
                              <a:pt x="2527123" y="722106"/>
                            </a:lnTo>
                            <a:lnTo>
                              <a:pt x="2568731" y="712524"/>
                            </a:lnTo>
                            <a:lnTo>
                              <a:pt x="2603380" y="689897"/>
                            </a:lnTo>
                            <a:lnTo>
                              <a:pt x="2628299" y="657003"/>
                            </a:lnTo>
                            <a:lnTo>
                              <a:pt x="2640717" y="616623"/>
                            </a:lnTo>
                            <a:lnTo>
                              <a:pt x="2641600" y="601980"/>
                            </a:lnTo>
                            <a:lnTo>
                              <a:pt x="2641452" y="114375"/>
                            </a:lnTo>
                            <a:lnTo>
                              <a:pt x="2631844" y="72800"/>
                            </a:lnTo>
                            <a:lnTo>
                              <a:pt x="2609199" y="38182"/>
                            </a:lnTo>
                            <a:lnTo>
                              <a:pt x="2576284" y="13287"/>
                            </a:lnTo>
                            <a:lnTo>
                              <a:pt x="2535866" y="881"/>
                            </a:lnTo>
                            <a:lnTo>
                              <a:pt x="2521204" y="0"/>
                            </a:lnTo>
                            <a:close/>
                          </a:path>
                        </a:pathLst>
                      </a:custGeom>
                      <a:solidFill>
                        <a:srgbClr val="D8D8D8"/>
                      </a:solidFill>
                      <a:ln>
                        <a:noFill/>
                      </a:ln>
                    </xdr:spPr>
                    <xdr:txBody>
                      <a:bodyPr spcFirstLastPara="1" wrap="square" lIns="0" tIns="0" rIns="0" bIns="0" anchor="ctr" anchorCtr="0">
                        <a:noAutofit/>
                      </a:bodyPr>
                      <a:lstStyle/>
                      <a:p>
                        <a:pPr marL="12700" marR="5080" lvl="0" indent="0" algn="ctr" rtl="0">
                          <a:lnSpc>
                            <a:spcPct val="91600"/>
                          </a:lnSpc>
                          <a:spcBef>
                            <a:spcPts val="0"/>
                          </a:spcBef>
                          <a:spcAft>
                            <a:spcPts val="0"/>
                          </a:spcAft>
                          <a:buClr>
                            <a:srgbClr val="079BDF"/>
                          </a:buClr>
                          <a:buSzPts val="1200"/>
                          <a:buFont typeface="Calibri"/>
                          <a:buNone/>
                        </a:pPr>
                        <a:r>
                          <a:rPr lang="en-US" sz="1200" b="1">
                            <a:solidFill>
                              <a:srgbClr val="079BDF"/>
                            </a:solidFill>
                            <a:latin typeface="Calibri"/>
                            <a:ea typeface="Calibri"/>
                            <a:cs typeface="Calibri"/>
                            <a:sym typeface="Calibri"/>
                          </a:rPr>
                          <a:t>Reducción de costos a través de la optimización y el intercambio.</a:t>
                        </a:r>
                        <a:endParaRPr sz="1200">
                          <a:latin typeface="Calibri"/>
                          <a:ea typeface="Calibri"/>
                          <a:cs typeface="Calibri"/>
                          <a:sym typeface="Calibri"/>
                        </a:endParaRPr>
                      </a:p>
                    </xdr:txBody>
                  </xdr:sp>
                  <xdr:sp macro="" textlink="">
                    <xdr:nvSpPr>
                      <xdr:cNvPr id="72" name="Shape 72">
                        <a:extLst>
                          <a:ext uri="{FF2B5EF4-FFF2-40B4-BE49-F238E27FC236}">
                            <a16:creationId xmlns:a16="http://schemas.microsoft.com/office/drawing/2014/main" id="{00000000-0008-0000-0100-000048000000}"/>
                          </a:ext>
                        </a:extLst>
                      </xdr:cNvPr>
                      <xdr:cNvSpPr/>
                    </xdr:nvSpPr>
                    <xdr:spPr>
                      <a:xfrm>
                        <a:off x="6546517" y="5174835"/>
                        <a:ext cx="1854558" cy="483724"/>
                      </a:xfrm>
                      <a:custGeom>
                        <a:avLst/>
                        <a:gdLst/>
                        <a:ahLst/>
                        <a:cxnLst/>
                        <a:rect l="l" t="t" r="r" b="b"/>
                        <a:pathLst>
                          <a:path w="2641600" h="722630" extrusionOk="0">
                            <a:moveTo>
                              <a:pt x="2521204" y="0"/>
                            </a:moveTo>
                            <a:lnTo>
                              <a:pt x="114375" y="147"/>
                            </a:lnTo>
                            <a:lnTo>
                              <a:pt x="72800" y="9774"/>
                            </a:lnTo>
                            <a:lnTo>
                              <a:pt x="38182" y="32445"/>
                            </a:lnTo>
                            <a:lnTo>
                              <a:pt x="13287" y="65371"/>
                            </a:lnTo>
                            <a:lnTo>
                              <a:pt x="881" y="105758"/>
                            </a:lnTo>
                            <a:lnTo>
                              <a:pt x="0" y="120396"/>
                            </a:lnTo>
                            <a:lnTo>
                              <a:pt x="147" y="607989"/>
                            </a:lnTo>
                            <a:lnTo>
                              <a:pt x="9755" y="649521"/>
                            </a:lnTo>
                            <a:lnTo>
                              <a:pt x="32400" y="684144"/>
                            </a:lnTo>
                            <a:lnTo>
                              <a:pt x="65315" y="709064"/>
                            </a:lnTo>
                            <a:lnTo>
                              <a:pt x="105733" y="721492"/>
                            </a:lnTo>
                            <a:lnTo>
                              <a:pt x="120396" y="722376"/>
                            </a:lnTo>
                            <a:lnTo>
                              <a:pt x="2527224" y="722228"/>
                            </a:lnTo>
                            <a:lnTo>
                              <a:pt x="2568799" y="712601"/>
                            </a:lnTo>
                            <a:lnTo>
                              <a:pt x="2603417" y="689930"/>
                            </a:lnTo>
                            <a:lnTo>
                              <a:pt x="2628312" y="657004"/>
                            </a:lnTo>
                            <a:lnTo>
                              <a:pt x="2640718" y="616617"/>
                            </a:lnTo>
                            <a:lnTo>
                              <a:pt x="2641600" y="601980"/>
                            </a:lnTo>
                            <a:lnTo>
                              <a:pt x="2641452" y="114386"/>
                            </a:lnTo>
                            <a:lnTo>
                              <a:pt x="2631844" y="72854"/>
                            </a:lnTo>
                            <a:lnTo>
                              <a:pt x="2609199" y="38231"/>
                            </a:lnTo>
                            <a:lnTo>
                              <a:pt x="2576284" y="13311"/>
                            </a:lnTo>
                            <a:lnTo>
                              <a:pt x="2535866" y="883"/>
                            </a:lnTo>
                            <a:lnTo>
                              <a:pt x="2521204" y="0"/>
                            </a:lnTo>
                            <a:close/>
                          </a:path>
                        </a:pathLst>
                      </a:custGeom>
                      <a:solidFill>
                        <a:srgbClr val="D8D8D8"/>
                      </a:solidFill>
                      <a:ln>
                        <a:noFill/>
                      </a:ln>
                    </xdr:spPr>
                    <xdr:txBody>
                      <a:bodyPr spcFirstLastPara="1" wrap="square" lIns="0" tIns="0" rIns="0" bIns="0" anchor="ctr" anchorCtr="0">
                        <a:noAutofit/>
                      </a:bodyPr>
                      <a:lstStyle/>
                      <a:p>
                        <a:pPr marL="9525" marR="5080" lvl="0" indent="-9525" algn="ctr" rtl="0">
                          <a:lnSpc>
                            <a:spcPct val="119166"/>
                          </a:lnSpc>
                          <a:spcBef>
                            <a:spcPts val="0"/>
                          </a:spcBef>
                          <a:spcAft>
                            <a:spcPts val="0"/>
                          </a:spcAft>
                          <a:buClr>
                            <a:srgbClr val="079BDF"/>
                          </a:buClr>
                          <a:buSzPts val="1200"/>
                          <a:buFont typeface="Calibri"/>
                          <a:buNone/>
                        </a:pPr>
                        <a:r>
                          <a:rPr lang="en-US" sz="1100" b="1">
                            <a:solidFill>
                              <a:srgbClr val="079BDF"/>
                            </a:solidFill>
                            <a:latin typeface="Calibri"/>
                            <a:ea typeface="Calibri"/>
                            <a:cs typeface="Calibri"/>
                            <a:sym typeface="Calibri"/>
                          </a:rPr>
                          <a:t>Mejor acceso a nuevas tecnologías y financiamiento</a:t>
                        </a:r>
                        <a:endParaRPr sz="1100"/>
                      </a:p>
                    </xdr:txBody>
                  </xdr:sp>
                </xdr:grpSp>
              </xdr:grpSp>
            </xdr:grpSp>
          </xdr:grpSp>
        </xdr:grpSp>
      </xdr:grpSp>
    </xdr:grpSp>
    <xdr:clientData fLocksWithSheet="0"/>
  </xdr:oneCellAnchor>
  <xdr:oneCellAnchor>
    <xdr:from>
      <xdr:col>1</xdr:col>
      <xdr:colOff>0</xdr:colOff>
      <xdr:row>12</xdr:row>
      <xdr:rowOff>133350</xdr:rowOff>
    </xdr:from>
    <xdr:ext cx="6515100" cy="4733925"/>
    <xdr:grpSp>
      <xdr:nvGrpSpPr>
        <xdr:cNvPr id="3" name="Shape 2">
          <a:extLst>
            <a:ext uri="{FF2B5EF4-FFF2-40B4-BE49-F238E27FC236}">
              <a16:creationId xmlns:a16="http://schemas.microsoft.com/office/drawing/2014/main" id="{00000000-0008-0000-0100-000003000000}"/>
            </a:ext>
          </a:extLst>
        </xdr:cNvPr>
        <xdr:cNvGrpSpPr/>
      </xdr:nvGrpSpPr>
      <xdr:grpSpPr>
        <a:xfrm>
          <a:off x="76200" y="3257550"/>
          <a:ext cx="6515100" cy="4733925"/>
          <a:chOff x="2088450" y="1413038"/>
          <a:chExt cx="6515100" cy="4733925"/>
        </a:xfrm>
      </xdr:grpSpPr>
      <xdr:grpSp>
        <xdr:nvGrpSpPr>
          <xdr:cNvPr id="73" name="Shape 73">
            <a:extLst>
              <a:ext uri="{FF2B5EF4-FFF2-40B4-BE49-F238E27FC236}">
                <a16:creationId xmlns:a16="http://schemas.microsoft.com/office/drawing/2014/main" id="{00000000-0008-0000-0100-000049000000}"/>
              </a:ext>
            </a:extLst>
          </xdr:cNvPr>
          <xdr:cNvGrpSpPr/>
        </xdr:nvGrpSpPr>
        <xdr:grpSpPr>
          <a:xfrm>
            <a:off x="2088450" y="1413038"/>
            <a:ext cx="6515100" cy="4733925"/>
            <a:chOff x="2088450" y="1413038"/>
            <a:chExt cx="6515100" cy="4733925"/>
          </a:xfrm>
        </xdr:grpSpPr>
        <xdr:sp macro="" textlink="">
          <xdr:nvSpPr>
            <xdr:cNvPr id="4" name="Shape 5">
              <a:extLst>
                <a:ext uri="{FF2B5EF4-FFF2-40B4-BE49-F238E27FC236}">
                  <a16:creationId xmlns:a16="http://schemas.microsoft.com/office/drawing/2014/main" id="{00000000-0008-0000-0100-000004000000}"/>
                </a:ext>
              </a:extLst>
            </xdr:cNvPr>
            <xdr:cNvSpPr/>
          </xdr:nvSpPr>
          <xdr:spPr>
            <a:xfrm>
              <a:off x="2088450" y="1413038"/>
              <a:ext cx="6515100" cy="473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4" name="Shape 74">
              <a:extLst>
                <a:ext uri="{FF2B5EF4-FFF2-40B4-BE49-F238E27FC236}">
                  <a16:creationId xmlns:a16="http://schemas.microsoft.com/office/drawing/2014/main" id="{00000000-0008-0000-0100-00004A000000}"/>
                </a:ext>
              </a:extLst>
            </xdr:cNvPr>
            <xdr:cNvGrpSpPr/>
          </xdr:nvGrpSpPr>
          <xdr:grpSpPr>
            <a:xfrm>
              <a:off x="2088450" y="1413038"/>
              <a:ext cx="6515100" cy="4733925"/>
              <a:chOff x="2088450" y="1413038"/>
              <a:chExt cx="6515100" cy="4733925"/>
            </a:xfrm>
          </xdr:grpSpPr>
          <xdr:sp macro="" textlink="">
            <xdr:nvSpPr>
              <xdr:cNvPr id="75" name="Shape 75">
                <a:extLst>
                  <a:ext uri="{FF2B5EF4-FFF2-40B4-BE49-F238E27FC236}">
                    <a16:creationId xmlns:a16="http://schemas.microsoft.com/office/drawing/2014/main" id="{00000000-0008-0000-0100-00004B000000}"/>
                  </a:ext>
                </a:extLst>
              </xdr:cNvPr>
              <xdr:cNvSpPr/>
            </xdr:nvSpPr>
            <xdr:spPr>
              <a:xfrm>
                <a:off x="2088450" y="1413038"/>
                <a:ext cx="6515100" cy="473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6" name="Shape 76">
                <a:extLst>
                  <a:ext uri="{FF2B5EF4-FFF2-40B4-BE49-F238E27FC236}">
                    <a16:creationId xmlns:a16="http://schemas.microsoft.com/office/drawing/2014/main" id="{00000000-0008-0000-0100-00004C000000}"/>
                  </a:ext>
                </a:extLst>
              </xdr:cNvPr>
              <xdr:cNvGrpSpPr/>
            </xdr:nvGrpSpPr>
            <xdr:grpSpPr>
              <a:xfrm>
                <a:off x="2088450" y="1413038"/>
                <a:ext cx="6515100" cy="4733925"/>
                <a:chOff x="2088450" y="1413038"/>
                <a:chExt cx="6515100" cy="4733925"/>
              </a:xfrm>
            </xdr:grpSpPr>
            <xdr:sp macro="" textlink="">
              <xdr:nvSpPr>
                <xdr:cNvPr id="77" name="Shape 77">
                  <a:extLst>
                    <a:ext uri="{FF2B5EF4-FFF2-40B4-BE49-F238E27FC236}">
                      <a16:creationId xmlns:a16="http://schemas.microsoft.com/office/drawing/2014/main" id="{00000000-0008-0000-0100-00004D000000}"/>
                    </a:ext>
                  </a:extLst>
                </xdr:cNvPr>
                <xdr:cNvSpPr/>
              </xdr:nvSpPr>
              <xdr:spPr>
                <a:xfrm>
                  <a:off x="2088450" y="1413038"/>
                  <a:ext cx="6515100" cy="473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8" name="Shape 78">
                  <a:extLst>
                    <a:ext uri="{FF2B5EF4-FFF2-40B4-BE49-F238E27FC236}">
                      <a16:creationId xmlns:a16="http://schemas.microsoft.com/office/drawing/2014/main" id="{00000000-0008-0000-0100-00004E000000}"/>
                    </a:ext>
                  </a:extLst>
                </xdr:cNvPr>
                <xdr:cNvGrpSpPr/>
              </xdr:nvGrpSpPr>
              <xdr:grpSpPr>
                <a:xfrm>
                  <a:off x="2088450" y="1413038"/>
                  <a:ext cx="6515100" cy="4733925"/>
                  <a:chOff x="2088450" y="1413038"/>
                  <a:chExt cx="6515100" cy="4733925"/>
                </a:xfrm>
              </xdr:grpSpPr>
              <xdr:sp macro="" textlink="">
                <xdr:nvSpPr>
                  <xdr:cNvPr id="79" name="Shape 79">
                    <a:extLst>
                      <a:ext uri="{FF2B5EF4-FFF2-40B4-BE49-F238E27FC236}">
                        <a16:creationId xmlns:a16="http://schemas.microsoft.com/office/drawing/2014/main" id="{00000000-0008-0000-0100-00004F000000}"/>
                      </a:ext>
                    </a:extLst>
                  </xdr:cNvPr>
                  <xdr:cNvSpPr/>
                </xdr:nvSpPr>
                <xdr:spPr>
                  <a:xfrm>
                    <a:off x="2088450" y="1413038"/>
                    <a:ext cx="6515100" cy="473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80" name="Shape 80">
                    <a:extLst>
                      <a:ext uri="{FF2B5EF4-FFF2-40B4-BE49-F238E27FC236}">
                        <a16:creationId xmlns:a16="http://schemas.microsoft.com/office/drawing/2014/main" id="{00000000-0008-0000-0100-000050000000}"/>
                      </a:ext>
                    </a:extLst>
                  </xdr:cNvPr>
                  <xdr:cNvGrpSpPr/>
                </xdr:nvGrpSpPr>
                <xdr:grpSpPr>
                  <a:xfrm>
                    <a:off x="2088450" y="1413038"/>
                    <a:ext cx="6515100" cy="4733925"/>
                    <a:chOff x="2088450" y="1413038"/>
                    <a:chExt cx="6515100" cy="4733925"/>
                  </a:xfrm>
                </xdr:grpSpPr>
                <xdr:sp macro="" textlink="">
                  <xdr:nvSpPr>
                    <xdr:cNvPr id="81" name="Shape 81">
                      <a:extLst>
                        <a:ext uri="{FF2B5EF4-FFF2-40B4-BE49-F238E27FC236}">
                          <a16:creationId xmlns:a16="http://schemas.microsoft.com/office/drawing/2014/main" id="{00000000-0008-0000-0100-000051000000}"/>
                        </a:ext>
                      </a:extLst>
                    </xdr:cNvPr>
                    <xdr:cNvSpPr/>
                  </xdr:nvSpPr>
                  <xdr:spPr>
                    <a:xfrm>
                      <a:off x="2088450" y="1413038"/>
                      <a:ext cx="6515100" cy="473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82" name="Shape 82">
                      <a:extLst>
                        <a:ext uri="{FF2B5EF4-FFF2-40B4-BE49-F238E27FC236}">
                          <a16:creationId xmlns:a16="http://schemas.microsoft.com/office/drawing/2014/main" id="{00000000-0008-0000-0100-000052000000}"/>
                        </a:ext>
                      </a:extLst>
                    </xdr:cNvPr>
                    <xdr:cNvGrpSpPr/>
                  </xdr:nvGrpSpPr>
                  <xdr:grpSpPr>
                    <a:xfrm>
                      <a:off x="2088450" y="1413038"/>
                      <a:ext cx="6515100" cy="4733925"/>
                      <a:chOff x="395536" y="1799376"/>
                      <a:chExt cx="6932558" cy="4346901"/>
                    </a:xfrm>
                  </xdr:grpSpPr>
                  <xdr:sp macro="" textlink="">
                    <xdr:nvSpPr>
                      <xdr:cNvPr id="83" name="Shape 83">
                        <a:extLst>
                          <a:ext uri="{FF2B5EF4-FFF2-40B4-BE49-F238E27FC236}">
                            <a16:creationId xmlns:a16="http://schemas.microsoft.com/office/drawing/2014/main" id="{00000000-0008-0000-0100-000053000000}"/>
                          </a:ext>
                        </a:extLst>
                      </xdr:cNvPr>
                      <xdr:cNvSpPr/>
                    </xdr:nvSpPr>
                    <xdr:spPr>
                      <a:xfrm>
                        <a:off x="395536" y="1799376"/>
                        <a:ext cx="6932550" cy="4346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4" name="Shape 84">
                        <a:extLst>
                          <a:ext uri="{FF2B5EF4-FFF2-40B4-BE49-F238E27FC236}">
                            <a16:creationId xmlns:a16="http://schemas.microsoft.com/office/drawing/2014/main" id="{00000000-0008-0000-0100-000054000000}"/>
                          </a:ext>
                        </a:extLst>
                      </xdr:cNvPr>
                      <xdr:cNvSpPr/>
                    </xdr:nvSpPr>
                    <xdr:spPr>
                      <a:xfrm>
                        <a:off x="4605939" y="1831511"/>
                        <a:ext cx="1293732" cy="4314766"/>
                      </a:xfrm>
                      <a:prstGeom prst="roundRect">
                        <a:avLst>
                          <a:gd name="adj" fmla="val 16667"/>
                        </a:avLst>
                      </a:prstGeom>
                      <a:solidFill>
                        <a:srgbClr val="70AD47"/>
                      </a:solid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SzPts val="1800"/>
                          <a:buFont typeface="Arial"/>
                          <a:buNone/>
                        </a:pPr>
                        <a:endParaRPr sz="1800" i="0" u="none" strike="noStrike" cap="none">
                          <a:solidFill>
                            <a:srgbClr val="FFFFFF"/>
                          </a:solidFill>
                          <a:latin typeface="Calibri"/>
                          <a:ea typeface="Calibri"/>
                          <a:cs typeface="Calibri"/>
                          <a:sym typeface="Calibri"/>
                        </a:endParaRPr>
                      </a:p>
                    </xdr:txBody>
                  </xdr:sp>
                  <xdr:sp macro="" textlink="">
                    <xdr:nvSpPr>
                      <xdr:cNvPr id="85" name="Shape 85">
                        <a:extLst>
                          <a:ext uri="{FF2B5EF4-FFF2-40B4-BE49-F238E27FC236}">
                            <a16:creationId xmlns:a16="http://schemas.microsoft.com/office/drawing/2014/main" id="{00000000-0008-0000-0100-000055000000}"/>
                          </a:ext>
                        </a:extLst>
                      </xdr:cNvPr>
                      <xdr:cNvSpPr/>
                    </xdr:nvSpPr>
                    <xdr:spPr>
                      <a:xfrm>
                        <a:off x="395536" y="1809187"/>
                        <a:ext cx="1260000" cy="4314768"/>
                      </a:xfrm>
                      <a:prstGeom prst="roundRect">
                        <a:avLst>
                          <a:gd name="adj" fmla="val 16667"/>
                        </a:avLst>
                      </a:prstGeom>
                      <a:solidFill>
                        <a:srgbClr val="ED7D31"/>
                      </a:solid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SzPts val="1800"/>
                          <a:buFont typeface="Arial"/>
                          <a:buNone/>
                        </a:pPr>
                        <a:endParaRPr sz="1800" i="0" u="none" strike="noStrike" cap="none">
                          <a:solidFill>
                            <a:srgbClr val="FFFFFF"/>
                          </a:solidFill>
                          <a:latin typeface="Calibri"/>
                          <a:ea typeface="Calibri"/>
                          <a:cs typeface="Calibri"/>
                          <a:sym typeface="Calibri"/>
                        </a:endParaRPr>
                      </a:p>
                    </xdr:txBody>
                  </xdr:sp>
                  <xdr:sp macro="" textlink="">
                    <xdr:nvSpPr>
                      <xdr:cNvPr id="86" name="Shape 86">
                        <a:extLst>
                          <a:ext uri="{FF2B5EF4-FFF2-40B4-BE49-F238E27FC236}">
                            <a16:creationId xmlns:a16="http://schemas.microsoft.com/office/drawing/2014/main" id="{00000000-0008-0000-0100-000056000000}"/>
                          </a:ext>
                        </a:extLst>
                      </xdr:cNvPr>
                      <xdr:cNvSpPr/>
                    </xdr:nvSpPr>
                    <xdr:spPr>
                      <a:xfrm>
                        <a:off x="1771217" y="1799376"/>
                        <a:ext cx="1260000" cy="4314767"/>
                      </a:xfrm>
                      <a:prstGeom prst="roundRect">
                        <a:avLst>
                          <a:gd name="adj" fmla="val 16667"/>
                        </a:avLst>
                      </a:prstGeom>
                      <a:solidFill>
                        <a:srgbClr val="FFC000"/>
                      </a:solid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SzPts val="1800"/>
                          <a:buFont typeface="Arial"/>
                          <a:buNone/>
                        </a:pPr>
                        <a:endParaRPr sz="1800" i="0" u="none" strike="noStrike" cap="none">
                          <a:solidFill>
                            <a:srgbClr val="FFFFFF"/>
                          </a:solidFill>
                          <a:latin typeface="Calibri"/>
                          <a:ea typeface="Calibri"/>
                          <a:cs typeface="Calibri"/>
                          <a:sym typeface="Calibri"/>
                        </a:endParaRPr>
                      </a:p>
                    </xdr:txBody>
                  </xdr:sp>
                  <xdr:sp macro="" textlink="">
                    <xdr:nvSpPr>
                      <xdr:cNvPr id="87" name="Shape 87">
                        <a:extLst>
                          <a:ext uri="{FF2B5EF4-FFF2-40B4-BE49-F238E27FC236}">
                            <a16:creationId xmlns:a16="http://schemas.microsoft.com/office/drawing/2014/main" id="{00000000-0008-0000-0100-000057000000}"/>
                          </a:ext>
                        </a:extLst>
                      </xdr:cNvPr>
                      <xdr:cNvSpPr/>
                    </xdr:nvSpPr>
                    <xdr:spPr>
                      <a:xfrm>
                        <a:off x="6068094" y="1799376"/>
                        <a:ext cx="1260000" cy="4333793"/>
                      </a:xfrm>
                      <a:prstGeom prst="roundRect">
                        <a:avLst>
                          <a:gd name="adj" fmla="val 16667"/>
                        </a:avLst>
                      </a:prstGeom>
                      <a:solidFill>
                        <a:srgbClr val="FFFFFF"/>
                      </a:solid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SzPts val="1800"/>
                          <a:buFont typeface="Arial"/>
                          <a:buNone/>
                        </a:pPr>
                        <a:endParaRPr sz="1800" i="0" u="none" strike="noStrike" cap="none">
                          <a:solidFill>
                            <a:srgbClr val="FFFFFF"/>
                          </a:solidFill>
                          <a:latin typeface="Calibri"/>
                          <a:ea typeface="Calibri"/>
                          <a:cs typeface="Calibri"/>
                          <a:sym typeface="Calibri"/>
                        </a:endParaRPr>
                      </a:p>
                    </xdr:txBody>
                  </xdr:sp>
                  <xdr:sp macro="" textlink="">
                    <xdr:nvSpPr>
                      <xdr:cNvPr id="88" name="Shape 88">
                        <a:extLst>
                          <a:ext uri="{FF2B5EF4-FFF2-40B4-BE49-F238E27FC236}">
                            <a16:creationId xmlns:a16="http://schemas.microsoft.com/office/drawing/2014/main" id="{00000000-0008-0000-0100-000058000000}"/>
                          </a:ext>
                        </a:extLst>
                      </xdr:cNvPr>
                      <xdr:cNvSpPr/>
                    </xdr:nvSpPr>
                    <xdr:spPr>
                      <a:xfrm>
                        <a:off x="3174687" y="1814264"/>
                        <a:ext cx="1260000" cy="4314767"/>
                      </a:xfrm>
                      <a:prstGeom prst="roundRect">
                        <a:avLst>
                          <a:gd name="adj" fmla="val 16667"/>
                        </a:avLst>
                      </a:prstGeom>
                      <a:solidFill>
                        <a:srgbClr val="4472C4"/>
                      </a:solid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SzPts val="1800"/>
                          <a:buFont typeface="Arial"/>
                          <a:buNone/>
                        </a:pPr>
                        <a:endParaRPr sz="1800" i="0" u="none" strike="noStrike" cap="none">
                          <a:solidFill>
                            <a:srgbClr val="FFFFFF"/>
                          </a:solidFill>
                          <a:latin typeface="Calibri"/>
                          <a:ea typeface="Calibri"/>
                          <a:cs typeface="Calibri"/>
                          <a:sym typeface="Calibri"/>
                        </a:endParaRPr>
                      </a:p>
                    </xdr:txBody>
                  </xdr:sp>
                  <xdr:sp macro="" textlink="">
                    <xdr:nvSpPr>
                      <xdr:cNvPr id="89" name="Shape 89">
                        <a:extLst>
                          <a:ext uri="{FF2B5EF4-FFF2-40B4-BE49-F238E27FC236}">
                            <a16:creationId xmlns:a16="http://schemas.microsoft.com/office/drawing/2014/main" id="{00000000-0008-0000-0100-000059000000}"/>
                          </a:ext>
                        </a:extLst>
                      </xdr:cNvPr>
                      <xdr:cNvSpPr/>
                    </xdr:nvSpPr>
                    <xdr:spPr>
                      <a:xfrm>
                        <a:off x="651760" y="5137598"/>
                        <a:ext cx="6294194" cy="720294"/>
                      </a:xfrm>
                      <a:prstGeom prst="leftRightArrow">
                        <a:avLst>
                          <a:gd name="adj1" fmla="val 50000"/>
                          <a:gd name="adj2" fmla="val 50000"/>
                        </a:avLst>
                      </a:prstGeom>
                      <a:solidFill>
                        <a:srgbClr val="FFFFFF"/>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000000"/>
                          </a:buClr>
                          <a:buSzPts val="1400"/>
                          <a:buFont typeface="Calibri"/>
                          <a:buNone/>
                        </a:pPr>
                        <a:r>
                          <a:rPr lang="en-US" sz="1400" i="0" u="none" strike="noStrike" cap="none">
                            <a:solidFill>
                              <a:srgbClr val="000000"/>
                            </a:solidFill>
                            <a:latin typeface="Calibri"/>
                            <a:ea typeface="Calibri"/>
                            <a:cs typeface="Calibri"/>
                            <a:sym typeface="Calibri"/>
                          </a:rPr>
                          <a:t>Componentes Clave de los Parques Eco-industriales</a:t>
                        </a:r>
                        <a:endParaRPr sz="1400"/>
                      </a:p>
                    </xdr:txBody>
                  </xdr:sp>
                  <xdr:sp macro="" textlink="">
                    <xdr:nvSpPr>
                      <xdr:cNvPr id="90" name="Shape 90">
                        <a:extLst>
                          <a:ext uri="{FF2B5EF4-FFF2-40B4-BE49-F238E27FC236}">
                            <a16:creationId xmlns:a16="http://schemas.microsoft.com/office/drawing/2014/main" id="{00000000-0008-0000-0100-00005A000000}"/>
                          </a:ext>
                        </a:extLst>
                      </xdr:cNvPr>
                      <xdr:cNvSpPr txBox="1"/>
                    </xdr:nvSpPr>
                    <xdr:spPr>
                      <a:xfrm>
                        <a:off x="1761523" y="3210309"/>
                        <a:ext cx="1278082" cy="889727"/>
                      </a:xfrm>
                      <a:prstGeom prst="rect">
                        <a:avLst/>
                      </a:prstGeom>
                      <a:noFill/>
                      <a:ln>
                        <a:noFill/>
                      </a:ln>
                    </xdr:spPr>
                    <xdr:txBody>
                      <a:bodyPr spcFirstLastPara="1" wrap="square" lIns="91425" tIns="45700" rIns="91425" bIns="45700" anchor="t" anchorCtr="0">
                        <a:spAutoFit/>
                      </a:bodyPr>
                      <a:lstStyle/>
                      <a:p>
                        <a:pPr marL="0" marR="0" lvl="0" indent="0" algn="ctr" rtl="0">
                          <a:lnSpc>
                            <a:spcPct val="100000"/>
                          </a:lnSpc>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Eficiencia de Recursos y Producción más Limpia </a:t>
                        </a:r>
                        <a:endParaRPr sz="1400"/>
                      </a:p>
                    </xdr:txBody>
                  </xdr:sp>
                  <xdr:sp macro="" textlink="">
                    <xdr:nvSpPr>
                      <xdr:cNvPr id="91" name="Shape 91">
                        <a:extLst>
                          <a:ext uri="{FF2B5EF4-FFF2-40B4-BE49-F238E27FC236}">
                            <a16:creationId xmlns:a16="http://schemas.microsoft.com/office/drawing/2014/main" id="{00000000-0008-0000-0100-00005B000000}"/>
                          </a:ext>
                        </a:extLst>
                      </xdr:cNvPr>
                      <xdr:cNvSpPr txBox="1"/>
                    </xdr:nvSpPr>
                    <xdr:spPr>
                      <a:xfrm>
                        <a:off x="3080497" y="3293464"/>
                        <a:ext cx="1444961" cy="889727"/>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Sinergias industriales y de infraestructuras</a:t>
                        </a:r>
                        <a:endParaRPr sz="1400"/>
                      </a:p>
                    </xdr:txBody>
                  </xdr:sp>
                  <xdr:sp macro="" textlink="">
                    <xdr:nvSpPr>
                      <xdr:cNvPr id="92" name="Shape 92">
                        <a:extLst>
                          <a:ext uri="{FF2B5EF4-FFF2-40B4-BE49-F238E27FC236}">
                            <a16:creationId xmlns:a16="http://schemas.microsoft.com/office/drawing/2014/main" id="{00000000-0008-0000-0100-00005C000000}"/>
                          </a:ext>
                        </a:extLst>
                      </xdr:cNvPr>
                      <xdr:cNvSpPr txBox="1"/>
                    </xdr:nvSpPr>
                    <xdr:spPr>
                      <a:xfrm>
                        <a:off x="6086176" y="3281696"/>
                        <a:ext cx="1241918" cy="935649"/>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Planificación espacial y zonificación</a:t>
                        </a:r>
                        <a:endParaRPr sz="1400"/>
                      </a:p>
                      <a:p>
                        <a:pPr marL="0" lvl="0" indent="0" algn="ctr" rtl="0">
                          <a:spcBef>
                            <a:spcPts val="0"/>
                          </a:spcBef>
                          <a:spcAft>
                            <a:spcPts val="0"/>
                          </a:spcAft>
                          <a:buSzPts val="1400"/>
                          <a:buFont typeface="Arial"/>
                          <a:buNone/>
                        </a:pPr>
                        <a:endParaRPr sz="1400">
                          <a:solidFill>
                            <a:srgbClr val="FFFFFF"/>
                          </a:solidFill>
                          <a:latin typeface="Calibri"/>
                          <a:ea typeface="Calibri"/>
                          <a:cs typeface="Calibri"/>
                          <a:sym typeface="Calibri"/>
                        </a:endParaRPr>
                      </a:p>
                    </xdr:txBody>
                  </xdr:sp>
                  <xdr:sp macro="" textlink="">
                    <xdr:nvSpPr>
                      <xdr:cNvPr id="93" name="Shape 93">
                        <a:extLst>
                          <a:ext uri="{FF2B5EF4-FFF2-40B4-BE49-F238E27FC236}">
                            <a16:creationId xmlns:a16="http://schemas.microsoft.com/office/drawing/2014/main" id="{00000000-0008-0000-0100-00005D000000}"/>
                          </a:ext>
                        </a:extLst>
                      </xdr:cNvPr>
                      <xdr:cNvSpPr txBox="1"/>
                    </xdr:nvSpPr>
                    <xdr:spPr>
                      <a:xfrm>
                        <a:off x="395537" y="3241960"/>
                        <a:ext cx="1260000" cy="1090971"/>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Servicios de gestión y gobernanza de los parques</a:t>
                        </a:r>
                        <a:endParaRPr sz="1400"/>
                      </a:p>
                    </xdr:txBody>
                  </xdr:sp>
                  <xdr:sp macro="" textlink="">
                    <xdr:nvSpPr>
                      <xdr:cNvPr id="94" name="Shape 94">
                        <a:extLst>
                          <a:ext uri="{FF2B5EF4-FFF2-40B4-BE49-F238E27FC236}">
                            <a16:creationId xmlns:a16="http://schemas.microsoft.com/office/drawing/2014/main" id="{00000000-0008-0000-0100-00005E000000}"/>
                          </a:ext>
                        </a:extLst>
                      </xdr:cNvPr>
                      <xdr:cNvSpPr txBox="1"/>
                    </xdr:nvSpPr>
                    <xdr:spPr>
                      <a:xfrm>
                        <a:off x="4559126" y="3212389"/>
                        <a:ext cx="1380415" cy="1570519"/>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Fuerza laboral saludable e integrada, sinergias urbanas de la industria</a:t>
                        </a:r>
                        <a:endParaRPr sz="1400"/>
                      </a:p>
                      <a:p>
                        <a:pPr marL="0" lvl="0" indent="0" algn="ctr" rtl="0">
                          <a:spcBef>
                            <a:spcPts val="0"/>
                          </a:spcBef>
                          <a:spcAft>
                            <a:spcPts val="0"/>
                          </a:spcAft>
                          <a:buSzPts val="1400"/>
                          <a:buFont typeface="Arial"/>
                          <a:buNone/>
                        </a:pPr>
                        <a:endParaRPr sz="1400">
                          <a:solidFill>
                            <a:srgbClr val="FFFFFF"/>
                          </a:solidFill>
                          <a:latin typeface="Calibri"/>
                          <a:ea typeface="Calibri"/>
                          <a:cs typeface="Calibri"/>
                          <a:sym typeface="Calibri"/>
                        </a:endParaRPr>
                      </a:p>
                    </xdr:txBody>
                  </xdr:sp>
                  <xdr:pic>
                    <xdr:nvPicPr>
                      <xdr:cNvPr id="95" name="Shape 95">
                        <a:extLst>
                          <a:ext uri="{FF2B5EF4-FFF2-40B4-BE49-F238E27FC236}">
                            <a16:creationId xmlns:a16="http://schemas.microsoft.com/office/drawing/2014/main" id="{00000000-0008-0000-0100-00005F000000}"/>
                          </a:ext>
                        </a:extLst>
                      </xdr:cNvPr>
                      <xdr:cNvPicPr preferRelativeResize="0"/>
                    </xdr:nvPicPr>
                    <xdr:blipFill rotWithShape="1">
                      <a:blip xmlns:r="http://schemas.openxmlformats.org/officeDocument/2006/relationships" r:embed="rId4">
                        <a:alphaModFix/>
                      </a:blip>
                      <a:srcRect/>
                      <a:stretch/>
                    </xdr:blipFill>
                    <xdr:spPr>
                      <a:xfrm>
                        <a:off x="4786234" y="2029959"/>
                        <a:ext cx="955170" cy="900000"/>
                      </a:xfrm>
                      <a:prstGeom prst="rect">
                        <a:avLst/>
                      </a:prstGeom>
                      <a:noFill/>
                      <a:ln>
                        <a:noFill/>
                      </a:ln>
                    </xdr:spPr>
                  </xdr:pic>
                  <xdr:pic>
                    <xdr:nvPicPr>
                      <xdr:cNvPr id="96" name="Shape 96">
                        <a:extLst>
                          <a:ext uri="{FF2B5EF4-FFF2-40B4-BE49-F238E27FC236}">
                            <a16:creationId xmlns:a16="http://schemas.microsoft.com/office/drawing/2014/main" id="{00000000-0008-0000-0100-000060000000}"/>
                          </a:ext>
                        </a:extLst>
                      </xdr:cNvPr>
                      <xdr:cNvPicPr preferRelativeResize="0"/>
                    </xdr:nvPicPr>
                    <xdr:blipFill rotWithShape="1">
                      <a:blip xmlns:r="http://schemas.openxmlformats.org/officeDocument/2006/relationships" r:embed="rId5">
                        <a:alphaModFix/>
                      </a:blip>
                      <a:srcRect/>
                      <a:stretch/>
                    </xdr:blipFill>
                    <xdr:spPr>
                      <a:xfrm>
                        <a:off x="1990674" y="1994253"/>
                        <a:ext cx="900000" cy="900000"/>
                      </a:xfrm>
                      <a:prstGeom prst="rect">
                        <a:avLst/>
                      </a:prstGeom>
                      <a:noFill/>
                      <a:ln>
                        <a:noFill/>
                      </a:ln>
                    </xdr:spPr>
                  </xdr:pic>
                  <xdr:pic>
                    <xdr:nvPicPr>
                      <xdr:cNvPr id="97" name="Shape 97">
                        <a:extLst>
                          <a:ext uri="{FF2B5EF4-FFF2-40B4-BE49-F238E27FC236}">
                            <a16:creationId xmlns:a16="http://schemas.microsoft.com/office/drawing/2014/main" id="{00000000-0008-0000-0100-000061000000}"/>
                          </a:ext>
                        </a:extLst>
                      </xdr:cNvPr>
                      <xdr:cNvPicPr preferRelativeResize="0"/>
                    </xdr:nvPicPr>
                    <xdr:blipFill rotWithShape="1">
                      <a:blip xmlns:r="http://schemas.openxmlformats.org/officeDocument/2006/relationships" r:embed="rId6">
                        <a:alphaModFix/>
                      </a:blip>
                      <a:srcRect/>
                      <a:stretch/>
                    </xdr:blipFill>
                    <xdr:spPr>
                      <a:xfrm>
                        <a:off x="601521" y="1967892"/>
                        <a:ext cx="900000" cy="900000"/>
                      </a:xfrm>
                      <a:prstGeom prst="rect">
                        <a:avLst/>
                      </a:prstGeom>
                      <a:noFill/>
                      <a:ln>
                        <a:noFill/>
                      </a:ln>
                    </xdr:spPr>
                  </xdr:pic>
                  <xdr:pic>
                    <xdr:nvPicPr>
                      <xdr:cNvPr id="98" name="Shape 98">
                        <a:extLst>
                          <a:ext uri="{FF2B5EF4-FFF2-40B4-BE49-F238E27FC236}">
                            <a16:creationId xmlns:a16="http://schemas.microsoft.com/office/drawing/2014/main" id="{00000000-0008-0000-0100-000062000000}"/>
                          </a:ext>
                        </a:extLst>
                      </xdr:cNvPr>
                      <xdr:cNvPicPr preferRelativeResize="0"/>
                    </xdr:nvPicPr>
                    <xdr:blipFill rotWithShape="1">
                      <a:blip xmlns:r="http://schemas.openxmlformats.org/officeDocument/2006/relationships" r:embed="rId7">
                        <a:alphaModFix/>
                      </a:blip>
                      <a:srcRect/>
                      <a:stretch/>
                    </xdr:blipFill>
                    <xdr:spPr>
                      <a:xfrm>
                        <a:off x="3321905" y="1991482"/>
                        <a:ext cx="931660" cy="900000"/>
                      </a:xfrm>
                      <a:prstGeom prst="rect">
                        <a:avLst/>
                      </a:prstGeom>
                      <a:noFill/>
                      <a:ln>
                        <a:noFill/>
                      </a:ln>
                    </xdr:spPr>
                  </xdr:pic>
                  <xdr:pic>
                    <xdr:nvPicPr>
                      <xdr:cNvPr id="99" name="Shape 99">
                        <a:extLst>
                          <a:ext uri="{FF2B5EF4-FFF2-40B4-BE49-F238E27FC236}">
                            <a16:creationId xmlns:a16="http://schemas.microsoft.com/office/drawing/2014/main" id="{00000000-0008-0000-0100-000063000000}"/>
                          </a:ext>
                        </a:extLst>
                      </xdr:cNvPr>
                      <xdr:cNvPicPr preferRelativeResize="0"/>
                    </xdr:nvPicPr>
                    <xdr:blipFill rotWithShape="1">
                      <a:blip xmlns:r="http://schemas.openxmlformats.org/officeDocument/2006/relationships" r:embed="rId8">
                        <a:alphaModFix/>
                      </a:blip>
                      <a:srcRect/>
                      <a:stretch/>
                    </xdr:blipFill>
                    <xdr:spPr>
                      <a:xfrm>
                        <a:off x="6192473" y="2026064"/>
                        <a:ext cx="1011242" cy="864000"/>
                      </a:xfrm>
                      <a:prstGeom prst="rect">
                        <a:avLst/>
                      </a:prstGeom>
                      <a:noFill/>
                      <a:ln>
                        <a:noFill/>
                      </a:ln>
                    </xdr:spPr>
                  </xdr:pic>
                </xdr:grpSp>
              </xdr:grpSp>
            </xdr:grpSp>
          </xdr:grpSp>
        </xdr:grpSp>
      </xdr:grpSp>
    </xdr:grpSp>
    <xdr:clientData fLocksWithSheet="0"/>
  </xdr:oneCellAnchor>
  <xdr:oneCellAnchor>
    <xdr:from>
      <xdr:col>3</xdr:col>
      <xdr:colOff>1314450</xdr:colOff>
      <xdr:row>12</xdr:row>
      <xdr:rowOff>171450</xdr:rowOff>
    </xdr:from>
    <xdr:ext cx="2286000" cy="4676775"/>
    <xdr:sp macro="" textlink="">
      <xdr:nvSpPr>
        <xdr:cNvPr id="100" name="Shape 100">
          <a:extLst>
            <a:ext uri="{FF2B5EF4-FFF2-40B4-BE49-F238E27FC236}">
              <a16:creationId xmlns:a16="http://schemas.microsoft.com/office/drawing/2014/main" id="{00000000-0008-0000-0100-000064000000}"/>
            </a:ext>
          </a:extLst>
        </xdr:cNvPr>
        <xdr:cNvSpPr/>
      </xdr:nvSpPr>
      <xdr:spPr>
        <a:xfrm>
          <a:off x="4217288" y="1455900"/>
          <a:ext cx="2257425" cy="4648200"/>
        </a:xfrm>
        <a:prstGeom prst="rightArrowCallout">
          <a:avLst>
            <a:gd name="adj1" fmla="val 25000"/>
            <a:gd name="adj2" fmla="val 25000"/>
            <a:gd name="adj3" fmla="val 25000"/>
            <a:gd name="adj4" fmla="val 60890"/>
          </a:avLst>
        </a:prstGeom>
        <a:noFill/>
        <a:ln w="28575" cap="flat" cmpd="sng">
          <a:solidFill>
            <a:srgbClr val="067179"/>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447675</xdr:colOff>
      <xdr:row>22</xdr:row>
      <xdr:rowOff>19050</xdr:rowOff>
    </xdr:from>
    <xdr:ext cx="4238625" cy="638175"/>
    <xdr:sp macro="" textlink="">
      <xdr:nvSpPr>
        <xdr:cNvPr id="101" name="Shape 101">
          <a:extLst>
            <a:ext uri="{FF2B5EF4-FFF2-40B4-BE49-F238E27FC236}">
              <a16:creationId xmlns:a16="http://schemas.microsoft.com/office/drawing/2014/main" id="{00000000-0008-0000-0100-000065000000}"/>
            </a:ext>
          </a:extLst>
        </xdr:cNvPr>
        <xdr:cNvSpPr txBox="1"/>
      </xdr:nvSpPr>
      <xdr:spPr>
        <a:xfrm flipH="1">
          <a:off x="3231450" y="3465675"/>
          <a:ext cx="4229100" cy="6286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800"/>
            <a:buFont typeface="Calibri"/>
            <a:buNone/>
          </a:pPr>
          <a:br>
            <a:rPr lang="en-US" sz="2000">
              <a:solidFill>
                <a:schemeClr val="dk1"/>
              </a:solidFill>
              <a:latin typeface="Calibri"/>
              <a:ea typeface="Calibri"/>
              <a:cs typeface="Calibri"/>
              <a:sym typeface="Calibri"/>
            </a:rPr>
          </a:br>
          <a:r>
            <a:rPr lang="en-US" sz="1200" b="0" i="0">
              <a:solidFill>
                <a:schemeClr val="dk1"/>
              </a:solidFill>
              <a:latin typeface="Calibri"/>
              <a:ea typeface="Calibri"/>
              <a:cs typeface="Calibri"/>
              <a:sym typeface="Calibri"/>
            </a:rPr>
            <a:t>Enfoque de esta Herramienta de Revisión del Plan Maestro </a:t>
          </a:r>
          <a:endParaRPr sz="2000" b="1">
            <a:solidFill>
              <a:srgbClr val="067179"/>
            </a:solidFill>
          </a:endParaRPr>
        </a:p>
      </xdr:txBody>
    </xdr:sp>
    <xdr:clientData fLocksWithSheet="0"/>
  </xdr:oneCellAnchor>
  <xdr:oneCellAnchor>
    <xdr:from>
      <xdr:col>1</xdr:col>
      <xdr:colOff>266700</xdr:colOff>
      <xdr:row>74</xdr:row>
      <xdr:rowOff>57150</xdr:rowOff>
    </xdr:from>
    <xdr:ext cx="1333500" cy="1885950"/>
    <xdr:pic>
      <xdr:nvPicPr>
        <xdr:cNvPr id="6" name="image7.jp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xdr:col>
      <xdr:colOff>257175</xdr:colOff>
      <xdr:row>80</xdr:row>
      <xdr:rowOff>38100</xdr:rowOff>
    </xdr:from>
    <xdr:ext cx="1343025" cy="1857375"/>
    <xdr:pic>
      <xdr:nvPicPr>
        <xdr:cNvPr id="7" name="image8.jp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8</xdr:col>
      <xdr:colOff>942975</xdr:colOff>
      <xdr:row>1</xdr:row>
      <xdr:rowOff>9525</xdr:rowOff>
    </xdr:from>
    <xdr:ext cx="2047875" cy="647700"/>
    <xdr:sp macro="" textlink="">
      <xdr:nvSpPr>
        <xdr:cNvPr id="102" name="Shape 102">
          <a:hlinkClick xmlns:r="http://schemas.openxmlformats.org/officeDocument/2006/relationships" r:id="rId1"/>
          <a:extLst>
            <a:ext uri="{FF2B5EF4-FFF2-40B4-BE49-F238E27FC236}">
              <a16:creationId xmlns:a16="http://schemas.microsoft.com/office/drawing/2014/main" id="{00000000-0008-0000-0200-000066000000}"/>
            </a:ext>
          </a:extLst>
        </xdr:cNvPr>
        <xdr:cNvSpPr/>
      </xdr:nvSpPr>
      <xdr:spPr>
        <a:xfrm>
          <a:off x="4326825" y="3460913"/>
          <a:ext cx="2038350" cy="638175"/>
        </a:xfrm>
        <a:prstGeom prst="roundRect">
          <a:avLst>
            <a:gd name="adj" fmla="val 16667"/>
          </a:avLst>
        </a:prstGeom>
        <a:solidFill>
          <a:srgbClr val="7D508C"/>
        </a:solidFill>
        <a:ln w="9525" cap="flat" cmpd="sng">
          <a:solidFill>
            <a:srgbClr val="7D508C"/>
          </a:solidFill>
          <a:prstDash val="solid"/>
          <a:round/>
          <a:headEnd type="none" w="sm" len="sm"/>
          <a:tailEnd type="none" w="sm" len="sm"/>
        </a:ln>
        <a:effectLst>
          <a:outerShdw blurRad="63500" dist="25400" dir="2700000" algn="tl" rotWithShape="0">
            <a:srgbClr val="000000">
              <a:alpha val="4000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Arial"/>
            <a:buNone/>
          </a:pPr>
          <a:r>
            <a:rPr lang="en-US" sz="1800" b="1">
              <a:solidFill>
                <a:schemeClr val="lt1"/>
              </a:solidFill>
              <a:latin typeface="Calibri"/>
              <a:ea typeface="Calibri"/>
              <a:cs typeface="Calibri"/>
              <a:sym typeface="Calibri"/>
            </a:rPr>
            <a:t>INICIAR</a:t>
          </a:r>
          <a:endParaRPr sz="1800" b="1">
            <a:solidFill>
              <a:schemeClr val="lt1"/>
            </a:solidFill>
            <a:latin typeface="Calibri"/>
            <a:ea typeface="Calibri"/>
            <a:cs typeface="Calibri"/>
            <a:sym typeface="Calibri"/>
          </a:endParaRPr>
        </a:p>
      </xdr:txBody>
    </xdr:sp>
    <xdr:clientData fLocksWithSheet="0"/>
  </xdr:oneCellAnchor>
  <xdr:oneCellAnchor>
    <xdr:from>
      <xdr:col>4</xdr:col>
      <xdr:colOff>314325</xdr:colOff>
      <xdr:row>77</xdr:row>
      <xdr:rowOff>0</xdr:rowOff>
    </xdr:from>
    <xdr:ext cx="2028825" cy="390525"/>
    <xdr:sp macro="" textlink="">
      <xdr:nvSpPr>
        <xdr:cNvPr id="103" name="Shape 103">
          <a:extLst>
            <a:ext uri="{FF2B5EF4-FFF2-40B4-BE49-F238E27FC236}">
              <a16:creationId xmlns:a16="http://schemas.microsoft.com/office/drawing/2014/main" id="{00000000-0008-0000-0200-000067000000}"/>
            </a:ext>
          </a:extLst>
        </xdr:cNvPr>
        <xdr:cNvSpPr txBox="1"/>
      </xdr:nvSpPr>
      <xdr:spPr>
        <a:xfrm>
          <a:off x="4336350" y="3589500"/>
          <a:ext cx="2019300" cy="381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i="1">
              <a:solidFill>
                <a:schemeClr val="dk1"/>
              </a:solidFill>
              <a:latin typeface="Calibri"/>
              <a:ea typeface="Calibri"/>
              <a:cs typeface="Calibri"/>
              <a:sym typeface="Calibri"/>
            </a:rPr>
            <a:t>Resumen ejecutivo- Página 1</a:t>
          </a:r>
          <a:endParaRPr sz="1400"/>
        </a:p>
      </xdr:txBody>
    </xdr:sp>
    <xdr:clientData fLocksWithSheet="0"/>
  </xdr:oneCellAnchor>
  <xdr:oneCellAnchor>
    <xdr:from>
      <xdr:col>10</xdr:col>
      <xdr:colOff>85725</xdr:colOff>
      <xdr:row>77</xdr:row>
      <xdr:rowOff>114300</xdr:rowOff>
    </xdr:from>
    <xdr:ext cx="1857375" cy="390525"/>
    <xdr:sp macro="" textlink="">
      <xdr:nvSpPr>
        <xdr:cNvPr id="104" name="Shape 104">
          <a:extLst>
            <a:ext uri="{FF2B5EF4-FFF2-40B4-BE49-F238E27FC236}">
              <a16:creationId xmlns:a16="http://schemas.microsoft.com/office/drawing/2014/main" id="{00000000-0008-0000-0200-000068000000}"/>
            </a:ext>
          </a:extLst>
        </xdr:cNvPr>
        <xdr:cNvSpPr txBox="1"/>
      </xdr:nvSpPr>
      <xdr:spPr>
        <a:xfrm>
          <a:off x="4422075" y="3589500"/>
          <a:ext cx="1847850" cy="381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i="1">
              <a:solidFill>
                <a:schemeClr val="dk1"/>
              </a:solidFill>
              <a:latin typeface="Calibri"/>
              <a:ea typeface="Calibri"/>
              <a:cs typeface="Calibri"/>
              <a:sym typeface="Calibri"/>
            </a:rPr>
            <a:t>Resumen ejecutivo- Página 2</a:t>
          </a:r>
          <a:endParaRPr sz="1400"/>
        </a:p>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209550</xdr:colOff>
      <xdr:row>107</xdr:row>
      <xdr:rowOff>28575</xdr:rowOff>
    </xdr:from>
    <xdr:ext cx="1857375" cy="390525"/>
    <xdr:sp macro="" textlink="">
      <xdr:nvSpPr>
        <xdr:cNvPr id="105" name="Shape 105">
          <a:extLst>
            <a:ext uri="{FF2B5EF4-FFF2-40B4-BE49-F238E27FC236}">
              <a16:creationId xmlns:a16="http://schemas.microsoft.com/office/drawing/2014/main" id="{00000000-0008-0000-0200-000069000000}"/>
            </a:ext>
          </a:extLst>
        </xdr:cNvPr>
        <xdr:cNvSpPr txBox="1"/>
      </xdr:nvSpPr>
      <xdr:spPr>
        <a:xfrm>
          <a:off x="4422075" y="3589500"/>
          <a:ext cx="1847850" cy="381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i="1">
              <a:solidFill>
                <a:schemeClr val="dk1"/>
              </a:solidFill>
              <a:latin typeface="Calibri"/>
              <a:ea typeface="Calibri"/>
              <a:cs typeface="Calibri"/>
              <a:sym typeface="Calibri"/>
            </a:rPr>
            <a:t>Resumen ejecutivo- Página 4</a:t>
          </a:r>
          <a:endParaRPr sz="1100"/>
        </a:p>
      </xdr:txBody>
    </xdr:sp>
    <xdr:clientData fLocksWithSheet="0"/>
  </xdr:oneCellAnchor>
  <xdr:oneCellAnchor>
    <xdr:from>
      <xdr:col>4</xdr:col>
      <xdr:colOff>819150</xdr:colOff>
      <xdr:row>118</xdr:row>
      <xdr:rowOff>95250</xdr:rowOff>
    </xdr:from>
    <xdr:ext cx="1952625" cy="390525"/>
    <xdr:sp macro="" textlink="">
      <xdr:nvSpPr>
        <xdr:cNvPr id="106" name="Shape 106">
          <a:extLst>
            <a:ext uri="{FF2B5EF4-FFF2-40B4-BE49-F238E27FC236}">
              <a16:creationId xmlns:a16="http://schemas.microsoft.com/office/drawing/2014/main" id="{00000000-0008-0000-0200-00006A000000}"/>
            </a:ext>
          </a:extLst>
        </xdr:cNvPr>
        <xdr:cNvSpPr txBox="1"/>
      </xdr:nvSpPr>
      <xdr:spPr>
        <a:xfrm>
          <a:off x="4373260" y="3589500"/>
          <a:ext cx="1945481" cy="381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i="1">
              <a:solidFill>
                <a:schemeClr val="dk1"/>
              </a:solidFill>
              <a:latin typeface="Calibri"/>
              <a:ea typeface="Calibri"/>
              <a:cs typeface="Calibri"/>
              <a:sym typeface="Calibri"/>
            </a:rPr>
            <a:t>Resumen ejecutivo- Página 3</a:t>
          </a:r>
          <a:endParaRPr sz="1400"/>
        </a:p>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0</xdr:colOff>
      <xdr:row>7</xdr:row>
      <xdr:rowOff>28575</xdr:rowOff>
    </xdr:from>
    <xdr:ext cx="5248275" cy="342900"/>
    <xdr:sp macro="" textlink="">
      <xdr:nvSpPr>
        <xdr:cNvPr id="107" name="Shape 107">
          <a:extLst>
            <a:ext uri="{FF2B5EF4-FFF2-40B4-BE49-F238E27FC236}">
              <a16:creationId xmlns:a16="http://schemas.microsoft.com/office/drawing/2014/main" id="{00000000-0008-0000-0200-00006B000000}"/>
            </a:ext>
          </a:extLst>
        </xdr:cNvPr>
        <xdr:cNvSpPr/>
      </xdr:nvSpPr>
      <xdr:spPr>
        <a:xfrm>
          <a:off x="2726625" y="3613313"/>
          <a:ext cx="5238750" cy="333375"/>
        </a:xfrm>
        <a:prstGeom prst="wedgeRoundRectCallout">
          <a:avLst>
            <a:gd name="adj1" fmla="val -59309"/>
            <a:gd name="adj2" fmla="val 38258"/>
            <a:gd name="adj3" fmla="val 16667"/>
          </a:avLst>
        </a:prstGeom>
        <a:solidFill>
          <a:srgbClr val="F2F2F2"/>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Importante: </a:t>
          </a:r>
          <a:r>
            <a:rPr lang="en-US" sz="1100" b="0">
              <a:solidFill>
                <a:srgbClr val="000000"/>
              </a:solidFill>
              <a:latin typeface="Calibri"/>
              <a:ea typeface="Calibri"/>
              <a:cs typeface="Calibri"/>
              <a:sym typeface="Calibri"/>
            </a:rPr>
            <a:t>Se utilizan </a:t>
          </a:r>
          <a:r>
            <a:rPr lang="en-US" sz="1100">
              <a:solidFill>
                <a:srgbClr val="000000"/>
              </a:solidFill>
              <a:latin typeface="Calibri"/>
              <a:ea typeface="Calibri"/>
              <a:cs typeface="Calibri"/>
              <a:sym typeface="Calibri"/>
            </a:rPr>
            <a:t>diferentes términos a nivel internacional (por ejemplo: Plan maestro, plan de estructura, plan de desarrollo).</a:t>
          </a:r>
          <a:endParaRPr sz="1400"/>
        </a:p>
      </xdr:txBody>
    </xdr:sp>
    <xdr:clientData fLocksWithSheet="0"/>
  </xdr:oneCellAnchor>
  <xdr:oneCellAnchor>
    <xdr:from>
      <xdr:col>6</xdr:col>
      <xdr:colOff>523875</xdr:colOff>
      <xdr:row>80</xdr:row>
      <xdr:rowOff>133350</xdr:rowOff>
    </xdr:from>
    <xdr:ext cx="5715000" cy="5362575"/>
    <xdr:pic>
      <xdr:nvPicPr>
        <xdr:cNvPr id="2" name="image1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28575</xdr:colOff>
      <xdr:row>79</xdr:row>
      <xdr:rowOff>76200</xdr:rowOff>
    </xdr:from>
    <xdr:ext cx="5648325" cy="7924800"/>
    <xdr:pic>
      <xdr:nvPicPr>
        <xdr:cNvPr id="3" name="image10.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542925</xdr:colOff>
      <xdr:row>39</xdr:row>
      <xdr:rowOff>28575</xdr:rowOff>
    </xdr:from>
    <xdr:ext cx="5495925" cy="7639050"/>
    <xdr:pic>
      <xdr:nvPicPr>
        <xdr:cNvPr id="4" name="image11.jp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47625</xdr:colOff>
      <xdr:row>39</xdr:row>
      <xdr:rowOff>47625</xdr:rowOff>
    </xdr:from>
    <xdr:ext cx="5448300" cy="7534275"/>
    <xdr:pic>
      <xdr:nvPicPr>
        <xdr:cNvPr id="5" name="image13.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190500</xdr:colOff>
      <xdr:row>17</xdr:row>
      <xdr:rowOff>161925</xdr:rowOff>
    </xdr:from>
    <xdr:ext cx="1628775" cy="2276475"/>
    <xdr:pic>
      <xdr:nvPicPr>
        <xdr:cNvPr id="6" name="image15.jp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104775</xdr:colOff>
      <xdr:row>14</xdr:row>
      <xdr:rowOff>28575</xdr:rowOff>
    </xdr:from>
    <xdr:ext cx="4210050" cy="3533775"/>
    <xdr:pic>
      <xdr:nvPicPr>
        <xdr:cNvPr id="7" name="image14.png" title="Imagen">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10</xdr:col>
      <xdr:colOff>171450</xdr:colOff>
      <xdr:row>15</xdr:row>
      <xdr:rowOff>28575</xdr:rowOff>
    </xdr:from>
    <xdr:ext cx="4610100" cy="3581400"/>
    <xdr:pic>
      <xdr:nvPicPr>
        <xdr:cNvPr id="8" name="image16.png" title="Imagen">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57150</xdr:colOff>
      <xdr:row>121</xdr:row>
      <xdr:rowOff>47625</xdr:rowOff>
    </xdr:from>
    <xdr:ext cx="5314950" cy="8201025"/>
    <xdr:pic>
      <xdr:nvPicPr>
        <xdr:cNvPr id="9" name="image29.pn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0</xdr:col>
      <xdr:colOff>38100</xdr:colOff>
      <xdr:row>164</xdr:row>
      <xdr:rowOff>28575</xdr:rowOff>
    </xdr:from>
    <xdr:ext cx="7981950" cy="5029200"/>
    <xdr:pic>
      <xdr:nvPicPr>
        <xdr:cNvPr id="10" name="image28.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0</xdr:col>
      <xdr:colOff>0</xdr:colOff>
      <xdr:row>0</xdr:row>
      <xdr:rowOff>0</xdr:rowOff>
    </xdr:from>
    <xdr:ext cx="76200" cy="38100"/>
    <xdr:pic>
      <xdr:nvPicPr>
        <xdr:cNvPr id="11" name="image17.jp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19050</xdr:colOff>
      <xdr:row>8</xdr:row>
      <xdr:rowOff>0</xdr:rowOff>
    </xdr:from>
    <xdr:ext cx="10896600" cy="6229350"/>
    <xdr:graphicFrame macro="">
      <xdr:nvGraphicFramePr>
        <xdr:cNvPr id="983200374" name="Chart 1">
          <a:extLst>
            <a:ext uri="{FF2B5EF4-FFF2-40B4-BE49-F238E27FC236}">
              <a16:creationId xmlns:a16="http://schemas.microsoft.com/office/drawing/2014/main" id="{00000000-0008-0000-0500-000076729A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5</xdr:row>
      <xdr:rowOff>66675</xdr:rowOff>
    </xdr:from>
    <xdr:ext cx="11001375" cy="504825"/>
    <xdr:sp macro="" textlink="">
      <xdr:nvSpPr>
        <xdr:cNvPr id="108" name="Shape 108">
          <a:extLst>
            <a:ext uri="{FF2B5EF4-FFF2-40B4-BE49-F238E27FC236}">
              <a16:creationId xmlns:a16="http://schemas.microsoft.com/office/drawing/2014/main" id="{00000000-0008-0000-0500-00006C000000}"/>
            </a:ext>
          </a:extLst>
        </xdr:cNvPr>
        <xdr:cNvSpPr/>
      </xdr:nvSpPr>
      <xdr:spPr>
        <a:xfrm>
          <a:off x="0" y="3532350"/>
          <a:ext cx="10692000" cy="495300"/>
        </a:xfrm>
        <a:prstGeom prst="wedgeRoundRectCallout">
          <a:avLst>
            <a:gd name="adj1" fmla="val 17131"/>
            <a:gd name="adj2" fmla="val 7751"/>
            <a:gd name="adj3" fmla="val 16667"/>
          </a:avLst>
        </a:prstGeom>
        <a:solidFill>
          <a:srgbClr val="06717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alibri"/>
            <a:buNone/>
          </a:pPr>
          <a:r>
            <a:rPr lang="en-US" sz="1400" b="1">
              <a:solidFill>
                <a:schemeClr val="lt1"/>
              </a:solidFill>
              <a:latin typeface="Calibri"/>
              <a:ea typeface="Calibri"/>
              <a:cs typeface="Calibri"/>
              <a:sym typeface="Calibri"/>
            </a:rPr>
            <a:t>El gráfico se calcula automáticamente según la hoja de trabajo Paso "1a. Revisión básica del Plan Maestro"</a:t>
          </a:r>
          <a:endParaRPr sz="1400" b="1"/>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123825</xdr:colOff>
      <xdr:row>1</xdr:row>
      <xdr:rowOff>180975</xdr:rowOff>
    </xdr:from>
    <xdr:ext cx="2105025" cy="647700"/>
    <xdr:sp macro="" textlink="">
      <xdr:nvSpPr>
        <xdr:cNvPr id="110" name="Shape 110">
          <a:hlinkClick xmlns:r="http://schemas.openxmlformats.org/officeDocument/2006/relationships" r:id="rId1"/>
          <a:extLst>
            <a:ext uri="{FF2B5EF4-FFF2-40B4-BE49-F238E27FC236}">
              <a16:creationId xmlns:a16="http://schemas.microsoft.com/office/drawing/2014/main" id="{00000000-0008-0000-0700-00006E000000}"/>
            </a:ext>
          </a:extLst>
        </xdr:cNvPr>
        <xdr:cNvSpPr/>
      </xdr:nvSpPr>
      <xdr:spPr>
        <a:xfrm>
          <a:off x="4298250" y="3460913"/>
          <a:ext cx="2095500" cy="638175"/>
        </a:xfrm>
        <a:prstGeom prst="roundRect">
          <a:avLst>
            <a:gd name="adj" fmla="val 16667"/>
          </a:avLst>
        </a:prstGeom>
        <a:solidFill>
          <a:srgbClr val="7D508C"/>
        </a:solidFill>
        <a:ln w="9525" cap="flat" cmpd="sng">
          <a:solidFill>
            <a:srgbClr val="7D508C"/>
          </a:solidFill>
          <a:prstDash val="solid"/>
          <a:round/>
          <a:headEnd type="none" w="sm" len="sm"/>
          <a:tailEnd type="none" w="sm" len="sm"/>
        </a:ln>
        <a:effectLst>
          <a:outerShdw blurRad="63500" dist="25400" dir="2700000" algn="tl" rotWithShape="0">
            <a:srgbClr val="000000">
              <a:alpha val="4000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Arial"/>
            <a:buNone/>
          </a:pPr>
          <a:r>
            <a:rPr lang="en-US" sz="1800" b="1">
              <a:solidFill>
                <a:schemeClr val="lt1"/>
              </a:solidFill>
              <a:latin typeface="Calibri"/>
              <a:ea typeface="Calibri"/>
              <a:cs typeface="Calibri"/>
              <a:sym typeface="Calibri"/>
            </a:rPr>
            <a:t>INICIAR</a:t>
          </a:r>
          <a:endParaRPr sz="1800" b="1">
            <a:solidFill>
              <a:schemeClr val="lt1"/>
            </a:solidFill>
            <a:latin typeface="Calibri"/>
            <a:ea typeface="Calibri"/>
            <a:cs typeface="Calibri"/>
            <a:sym typeface="Calibri"/>
          </a:endParaRPr>
        </a:p>
      </xdr:txBody>
    </xdr:sp>
    <xdr:clientData fLocksWithSheet="0"/>
  </xdr:oneCellAnchor>
  <xdr:oneCellAnchor>
    <xdr:from>
      <xdr:col>5</xdr:col>
      <xdr:colOff>714375</xdr:colOff>
      <xdr:row>28</xdr:row>
      <xdr:rowOff>66675</xdr:rowOff>
    </xdr:from>
    <xdr:ext cx="8601075" cy="5295900"/>
    <xdr:pic>
      <xdr:nvPicPr>
        <xdr:cNvPr id="2" name="image18.png" descr="Interfaz de usuario gráfica, Texto, Aplicación, Correo electrónico&#10;&#10;Descripción generada automáticament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600075</xdr:colOff>
      <xdr:row>0</xdr:row>
      <xdr:rowOff>0</xdr:rowOff>
    </xdr:from>
    <xdr:ext cx="3419475" cy="1019175"/>
    <xdr:sp macro="" textlink="">
      <xdr:nvSpPr>
        <xdr:cNvPr id="111" name="Shape 111">
          <a:extLst>
            <a:ext uri="{FF2B5EF4-FFF2-40B4-BE49-F238E27FC236}">
              <a16:creationId xmlns:a16="http://schemas.microsoft.com/office/drawing/2014/main" id="{00000000-0008-0000-0800-00006F000000}"/>
            </a:ext>
          </a:extLst>
        </xdr:cNvPr>
        <xdr:cNvSpPr/>
      </xdr:nvSpPr>
      <xdr:spPr>
        <a:xfrm>
          <a:off x="3641025" y="3275175"/>
          <a:ext cx="3409950" cy="1009650"/>
        </a:xfrm>
        <a:prstGeom prst="wedgeRoundRectCallout">
          <a:avLst>
            <a:gd name="adj1" fmla="val -15146"/>
            <a:gd name="adj2" fmla="val 71639"/>
            <a:gd name="adj3" fmla="val 16667"/>
          </a:avLst>
        </a:prstGeom>
        <a:solidFill>
          <a:srgbClr val="BCF8FC"/>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000000"/>
            </a:buClr>
            <a:buSzPts val="1000"/>
            <a:buFont typeface="Calibri"/>
            <a:buNone/>
          </a:pPr>
          <a:r>
            <a:rPr lang="en-US" sz="1000">
              <a:solidFill>
                <a:srgbClr val="000000"/>
              </a:solidFill>
              <a:latin typeface="Calibri"/>
              <a:ea typeface="Calibri"/>
              <a:cs typeface="Calibri"/>
              <a:sym typeface="Calibri"/>
            </a:rPr>
            <a:t>La decisión de selección se basa en la consideración de las puntuaciones de la viabilidad del cumplimiento legal, los beneficios, la gestión de riesgos y el interés de las partes interesadas. </a:t>
          </a:r>
          <a:endParaRPr sz="1400"/>
        </a:p>
        <a:p>
          <a:pPr marL="0" marR="0" lvl="0" indent="0" algn="ctr" rtl="0">
            <a:lnSpc>
              <a:spcPct val="100000"/>
            </a:lnSpc>
            <a:spcBef>
              <a:spcPts val="0"/>
            </a:spcBef>
            <a:spcAft>
              <a:spcPts val="0"/>
            </a:spcAft>
            <a:buClr>
              <a:srgbClr val="000000"/>
            </a:buClr>
            <a:buSzPts val="1000"/>
            <a:buFont typeface="Calibri"/>
            <a:buNone/>
          </a:pPr>
          <a:r>
            <a:rPr lang="en-US" sz="1000" b="1">
              <a:solidFill>
                <a:srgbClr val="000000"/>
              </a:solidFill>
              <a:latin typeface="Calibri"/>
              <a:ea typeface="Calibri"/>
              <a:cs typeface="Calibri"/>
              <a:sym typeface="Calibri"/>
            </a:rPr>
            <a:t>Si la mejora es parte del cumplimiento legal, debe seleccionarse para su aplicación en el plan maestro.</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428625</xdr:colOff>
      <xdr:row>1</xdr:row>
      <xdr:rowOff>9525</xdr:rowOff>
    </xdr:from>
    <xdr:ext cx="2752725" cy="466725"/>
    <xdr:sp macro="" textlink="">
      <xdr:nvSpPr>
        <xdr:cNvPr id="113" name="Shape 113">
          <a:extLst>
            <a:ext uri="{FF2B5EF4-FFF2-40B4-BE49-F238E27FC236}">
              <a16:creationId xmlns:a16="http://schemas.microsoft.com/office/drawing/2014/main" id="{00000000-0008-0000-0900-000071000000}"/>
            </a:ext>
          </a:extLst>
        </xdr:cNvPr>
        <xdr:cNvSpPr/>
      </xdr:nvSpPr>
      <xdr:spPr>
        <a:xfrm>
          <a:off x="3974400" y="3551400"/>
          <a:ext cx="2743200" cy="457200"/>
        </a:xfrm>
        <a:prstGeom prst="rect">
          <a:avLst/>
        </a:prstGeom>
        <a:solidFill>
          <a:srgbClr val="FFF6DE"/>
        </a:solidFill>
        <a:ln w="12700"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Calibri"/>
            <a:buNone/>
          </a:pPr>
          <a:r>
            <a:rPr lang="en-US" sz="1000" b="1" u="none">
              <a:solidFill>
                <a:srgbClr val="000000"/>
              </a:solidFill>
              <a:latin typeface="Calibri"/>
              <a:ea typeface="Calibri"/>
              <a:cs typeface="Calibri"/>
              <a:sym typeface="Calibri"/>
            </a:rPr>
            <a:t>Ingrese sus datos en las casillas amarillas</a:t>
          </a:r>
          <a:endParaRPr sz="1000" u="none">
            <a:solidFill>
              <a:srgbClr val="00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81BD37"/>
      </a:accent1>
      <a:accent2>
        <a:srgbClr val="844895"/>
      </a:accent2>
      <a:accent3>
        <a:srgbClr val="0998A4"/>
      </a:accent3>
      <a:accent4>
        <a:srgbClr val="F9C51F"/>
      </a:accent4>
      <a:accent5>
        <a:srgbClr val="F37F24"/>
      </a:accent5>
      <a:accent6>
        <a:srgbClr val="D92D20"/>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unido.org/sites/default/files/files/2019-12/UNIDO_Strategic%20Framework_WEB.pdf" TargetMode="External"/><Relationship Id="rId1" Type="http://schemas.openxmlformats.org/officeDocument/2006/relationships/hyperlink" Target="http://www.unido.org/sites/default/files/files/2019-11/International_Guidelines_for_Industrial_Parks.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porthedland.wa.gov.au/planning-building-and-environment/planning/proposed-development-plans/boodarie-strategic-industrial-area-structure-plan.asp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openknowledge.worldbank.org/handle/10986/35110"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6727B"/>
  </sheetPr>
  <dimension ref="A1:CN1000"/>
  <sheetViews>
    <sheetView showGridLines="0" workbookViewId="0">
      <pane ySplit="2" topLeftCell="A3" activePane="bottomLeft" state="frozen"/>
      <selection pane="bottomLeft" activeCell="B10" sqref="B10:CC10"/>
    </sheetView>
  </sheetViews>
  <sheetFormatPr defaultColWidth="14.42578125" defaultRowHeight="15" customHeight="1"/>
  <cols>
    <col min="1" max="1" width="1.5703125" customWidth="1"/>
    <col min="2" max="81" width="2.5703125" customWidth="1"/>
    <col min="82" max="82" width="1.5703125" customWidth="1"/>
    <col min="83" max="92" width="8.5703125" customWidth="1"/>
  </cols>
  <sheetData>
    <row r="1" spans="1:92" ht="16.5" customHeight="1">
      <c r="A1" s="241"/>
      <c r="B1" s="242" t="s">
        <v>0</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row>
    <row r="2" spans="1:92" ht="36" customHeight="1">
      <c r="A2" s="241"/>
      <c r="B2" s="243" t="s">
        <v>1</v>
      </c>
      <c r="C2" s="244"/>
      <c r="D2" s="244"/>
      <c r="E2" s="244"/>
      <c r="F2" s="244"/>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row>
    <row r="3" spans="1:92" ht="9.75" customHeight="1">
      <c r="A3" s="245"/>
      <c r="B3" s="246"/>
      <c r="C3" s="246"/>
      <c r="D3" s="246"/>
      <c r="E3" s="246"/>
      <c r="F3" s="246"/>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row>
    <row r="4" spans="1:92" ht="18" customHeight="1">
      <c r="A4" s="1"/>
      <c r="B4" s="198" t="s">
        <v>2</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1"/>
      <c r="CE4" s="1"/>
      <c r="CF4" s="1"/>
      <c r="CG4" s="1"/>
      <c r="CH4" s="1"/>
      <c r="CI4" s="1"/>
      <c r="CJ4" s="1"/>
      <c r="CK4" s="1"/>
      <c r="CL4" s="1"/>
      <c r="CM4" s="1"/>
      <c r="CN4" s="1"/>
    </row>
    <row r="5" spans="1:92" ht="5.25" customHeight="1">
      <c r="A5" s="1"/>
      <c r="B5" s="2"/>
      <c r="C5" s="3"/>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row>
    <row r="6" spans="1:92" ht="207" customHeight="1">
      <c r="A6" s="1"/>
      <c r="B6" s="211" t="s">
        <v>3</v>
      </c>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1"/>
      <c r="CE6" s="1"/>
      <c r="CF6" s="1"/>
      <c r="CG6" s="1"/>
      <c r="CH6" s="1"/>
      <c r="CI6" s="1"/>
      <c r="CJ6" s="1"/>
      <c r="CK6" s="1"/>
      <c r="CL6" s="1"/>
      <c r="CM6" s="1"/>
      <c r="CN6" s="1"/>
    </row>
    <row r="7" spans="1:92" ht="9.75" customHeight="1">
      <c r="A7" s="1"/>
      <c r="B7" s="4"/>
      <c r="C7" s="3"/>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row>
    <row r="8" spans="1:92" ht="20.25" customHeight="1">
      <c r="A8" s="5"/>
      <c r="B8" s="198" t="s">
        <v>4</v>
      </c>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5"/>
      <c r="CE8" s="5"/>
      <c r="CF8" s="5"/>
      <c r="CG8" s="5"/>
      <c r="CH8" s="5"/>
      <c r="CI8" s="5"/>
      <c r="CJ8" s="5"/>
      <c r="CK8" s="5"/>
      <c r="CL8" s="5"/>
      <c r="CM8" s="5"/>
      <c r="CN8" s="5"/>
    </row>
    <row r="9" spans="1:92" ht="4.5" customHeight="1">
      <c r="A9" s="5"/>
      <c r="B9" s="6"/>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row>
    <row r="10" spans="1:92" ht="108" customHeight="1">
      <c r="A10" s="7"/>
      <c r="B10" s="199" t="s">
        <v>5</v>
      </c>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7"/>
      <c r="CE10" s="7"/>
      <c r="CF10" s="7"/>
      <c r="CG10" s="7"/>
      <c r="CH10" s="7"/>
      <c r="CI10" s="7"/>
      <c r="CJ10" s="7"/>
      <c r="CK10" s="7"/>
      <c r="CL10" s="7"/>
      <c r="CM10" s="7"/>
      <c r="CN10" s="7"/>
    </row>
    <row r="11" spans="1:92" ht="9.75" customHeight="1">
      <c r="A11" s="7"/>
      <c r="B11" s="4"/>
      <c r="C11" s="9"/>
      <c r="D11" s="9"/>
      <c r="E11" s="9"/>
      <c r="F11" s="9"/>
      <c r="G11" s="9"/>
      <c r="H11" s="9"/>
      <c r="I11" s="9"/>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row>
    <row r="12" spans="1:92" ht="14.45">
      <c r="A12" s="7"/>
      <c r="B12" s="212" t="s">
        <v>6</v>
      </c>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7"/>
      <c r="CE12" s="7"/>
      <c r="CF12" s="7"/>
      <c r="CG12" s="7"/>
      <c r="CH12" s="7"/>
      <c r="CI12" s="7"/>
      <c r="CJ12" s="7"/>
      <c r="CK12" s="7"/>
      <c r="CL12" s="7"/>
      <c r="CM12" s="7"/>
      <c r="CN12" s="7"/>
    </row>
    <row r="13" spans="1:92" ht="5.25" customHeight="1">
      <c r="A13" s="7"/>
      <c r="B13" s="10"/>
      <c r="C13" s="9"/>
      <c r="D13" s="9"/>
      <c r="E13" s="9"/>
      <c r="F13" s="9"/>
      <c r="G13" s="9"/>
      <c r="H13" s="9"/>
      <c r="I13" s="9"/>
      <c r="J13" s="9"/>
      <c r="K13" s="9"/>
      <c r="L13" s="9"/>
      <c r="M13" s="9"/>
      <c r="N13" s="9"/>
      <c r="O13" s="9"/>
      <c r="P13" s="9"/>
      <c r="Q13" s="9"/>
      <c r="R13" s="9"/>
      <c r="S13" s="9"/>
      <c r="T13" s="9"/>
      <c r="U13" s="9"/>
      <c r="V13" s="9"/>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7"/>
      <c r="BY13" s="7"/>
      <c r="BZ13" s="7"/>
      <c r="CA13" s="7"/>
      <c r="CB13" s="7"/>
      <c r="CC13" s="7"/>
      <c r="CD13" s="7"/>
      <c r="CE13" s="7"/>
      <c r="CF13" s="7"/>
      <c r="CG13" s="7"/>
      <c r="CH13" s="7"/>
      <c r="CI13" s="7"/>
      <c r="CJ13" s="7"/>
      <c r="CK13" s="7"/>
      <c r="CL13" s="7"/>
      <c r="CM13" s="7"/>
      <c r="CN13" s="7"/>
    </row>
    <row r="14" spans="1:92" ht="195" customHeight="1">
      <c r="A14" s="7"/>
      <c r="B14" s="213" t="s">
        <v>7</v>
      </c>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7"/>
      <c r="CE14" s="7"/>
      <c r="CF14" s="7"/>
      <c r="CG14" s="7"/>
      <c r="CH14" s="7"/>
      <c r="CI14" s="7"/>
      <c r="CJ14" s="7"/>
      <c r="CK14" s="7"/>
      <c r="CL14" s="7"/>
      <c r="CM14" s="7"/>
      <c r="CN14" s="7"/>
    </row>
    <row r="15" spans="1:92" ht="9.75" customHeight="1">
      <c r="A15" s="7"/>
      <c r="B15" s="4"/>
      <c r="C15" s="9"/>
      <c r="D15" s="9"/>
      <c r="E15" s="9"/>
      <c r="F15" s="9"/>
      <c r="G15" s="9"/>
      <c r="H15" s="9"/>
      <c r="I15" s="9"/>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row>
    <row r="16" spans="1:92" ht="18" customHeight="1">
      <c r="A16" s="7"/>
      <c r="B16" s="198" t="s">
        <v>8</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7"/>
      <c r="CE16" s="7"/>
      <c r="CF16" s="7"/>
      <c r="CG16" s="7"/>
      <c r="CH16" s="7"/>
      <c r="CI16" s="7"/>
      <c r="CJ16" s="7"/>
      <c r="CK16" s="7"/>
      <c r="CL16" s="7"/>
      <c r="CM16" s="7"/>
      <c r="CN16" s="7"/>
    </row>
    <row r="17" spans="1:92" ht="5.25" customHeight="1">
      <c r="A17" s="7"/>
      <c r="B17" s="2"/>
      <c r="C17" s="9"/>
      <c r="D17" s="9"/>
      <c r="E17" s="9"/>
      <c r="F17" s="9"/>
      <c r="G17" s="9"/>
      <c r="H17" s="9"/>
      <c r="I17" s="9"/>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row>
    <row r="18" spans="1:92" ht="5.25" customHeight="1">
      <c r="A18" s="7"/>
      <c r="B18" s="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7"/>
      <c r="BY18" s="7"/>
      <c r="BZ18" s="7"/>
      <c r="CA18" s="7"/>
      <c r="CB18" s="7"/>
      <c r="CC18" s="7"/>
      <c r="CD18" s="7"/>
      <c r="CE18" s="7"/>
      <c r="CF18" s="7"/>
      <c r="CG18" s="7"/>
      <c r="CH18" s="7"/>
      <c r="CI18" s="7"/>
      <c r="CJ18" s="7"/>
      <c r="CK18" s="7"/>
      <c r="CL18" s="7"/>
      <c r="CM18" s="7"/>
      <c r="CN18" s="7"/>
    </row>
    <row r="19" spans="1:92" ht="14.45">
      <c r="A19" s="7"/>
      <c r="B19" s="2"/>
      <c r="C19" s="9"/>
      <c r="D19" s="9"/>
      <c r="E19" s="9"/>
      <c r="F19" s="9"/>
      <c r="G19" s="9"/>
      <c r="H19" s="9"/>
      <c r="I19" s="9"/>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row>
    <row r="20" spans="1:92" ht="18">
      <c r="A20" s="7"/>
      <c r="B20" s="2"/>
      <c r="C20" s="214" t="s">
        <v>9</v>
      </c>
      <c r="D20" s="251"/>
      <c r="E20" s="251"/>
      <c r="F20" s="251"/>
      <c r="G20" s="251"/>
      <c r="H20" s="251"/>
      <c r="I20" s="251"/>
      <c r="J20" s="251"/>
      <c r="K20" s="251"/>
      <c r="L20" s="251"/>
      <c r="M20" s="251"/>
      <c r="N20" s="251"/>
      <c r="O20" s="7"/>
      <c r="P20" s="7"/>
      <c r="Q20" s="7"/>
      <c r="R20" s="7"/>
      <c r="S20" s="7"/>
      <c r="T20" s="7"/>
      <c r="U20" s="7"/>
      <c r="V20" s="7"/>
      <c r="W20" s="7"/>
      <c r="X20" s="7"/>
      <c r="Y20" s="7"/>
      <c r="Z20" s="7"/>
      <c r="AA20" s="7"/>
      <c r="AB20" s="7"/>
      <c r="AC20" s="214" t="s">
        <v>10</v>
      </c>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7"/>
      <c r="BA20" s="7"/>
      <c r="BB20" s="7"/>
      <c r="BC20" s="214" t="s">
        <v>11</v>
      </c>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251"/>
      <c r="BZ20" s="251"/>
      <c r="CA20" s="251"/>
      <c r="CB20" s="251"/>
      <c r="CC20" s="7"/>
      <c r="CD20" s="7"/>
      <c r="CE20" s="7"/>
      <c r="CF20" s="7"/>
      <c r="CG20" s="7"/>
      <c r="CH20" s="7"/>
      <c r="CI20" s="7"/>
      <c r="CJ20" s="7"/>
      <c r="CK20" s="7"/>
      <c r="CL20" s="7"/>
      <c r="CM20" s="7"/>
      <c r="CN20" s="7"/>
    </row>
    <row r="21" spans="1:92" ht="15" customHeight="1">
      <c r="A21" s="7"/>
      <c r="B21" s="2"/>
      <c r="C21" s="9"/>
      <c r="D21" s="9"/>
      <c r="E21" s="9"/>
      <c r="F21" s="9"/>
      <c r="G21" s="9"/>
      <c r="H21" s="9"/>
      <c r="I21" s="9"/>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row>
    <row r="22" spans="1:92" ht="18" customHeight="1">
      <c r="A22" s="7"/>
      <c r="B22" s="2"/>
      <c r="C22" s="9"/>
      <c r="D22" s="9"/>
      <c r="E22" s="9"/>
      <c r="F22" s="9"/>
      <c r="G22" s="9"/>
      <c r="H22" s="9"/>
      <c r="I22" s="9"/>
      <c r="J22" s="7"/>
      <c r="K22" s="7"/>
      <c r="L22" s="7"/>
      <c r="M22" s="7"/>
      <c r="N22" s="7"/>
      <c r="O22" s="7"/>
      <c r="P22" s="7"/>
      <c r="Q22" s="7"/>
      <c r="R22" s="206" t="s">
        <v>12</v>
      </c>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52"/>
      <c r="AZ22" s="7"/>
      <c r="BA22" s="7"/>
      <c r="BB22" s="7"/>
      <c r="BC22" s="207" t="s">
        <v>13</v>
      </c>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7"/>
      <c r="CD22" s="7"/>
      <c r="CE22" s="7"/>
      <c r="CF22" s="7"/>
      <c r="CG22" s="7"/>
      <c r="CH22" s="7"/>
      <c r="CI22" s="7"/>
      <c r="CJ22" s="7"/>
      <c r="CK22" s="7"/>
      <c r="CL22" s="7"/>
      <c r="CM22" s="7"/>
      <c r="CN22" s="7"/>
    </row>
    <row r="23" spans="1:92" ht="15" customHeight="1">
      <c r="A23" s="7"/>
      <c r="B23" s="2"/>
      <c r="C23" s="9"/>
      <c r="D23" s="9"/>
      <c r="E23" s="9"/>
      <c r="F23" s="9"/>
      <c r="G23" s="9"/>
      <c r="H23" s="9"/>
      <c r="I23" s="9"/>
      <c r="J23" s="7"/>
      <c r="K23" s="7"/>
      <c r="L23" s="7"/>
      <c r="M23" s="7"/>
      <c r="N23" s="7"/>
      <c r="O23" s="7"/>
      <c r="P23" s="7"/>
      <c r="Q23" s="7"/>
      <c r="R23" s="254" t="s">
        <v>14</v>
      </c>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6"/>
      <c r="AZ23" s="7"/>
      <c r="BA23" s="7"/>
      <c r="BB23" s="7"/>
      <c r="BC23" s="208" t="s">
        <v>15</v>
      </c>
      <c r="BD23" s="251"/>
      <c r="BE23" s="251"/>
      <c r="BF23" s="251"/>
      <c r="BG23" s="251"/>
      <c r="BH23" s="251"/>
      <c r="BI23" s="251"/>
      <c r="BJ23" s="251"/>
      <c r="BK23" s="251"/>
      <c r="BL23" s="251"/>
      <c r="BM23" s="251"/>
      <c r="BN23" s="251"/>
      <c r="BO23" s="251"/>
      <c r="BP23" s="251"/>
      <c r="BQ23" s="251"/>
      <c r="BR23" s="251"/>
      <c r="BS23" s="251"/>
      <c r="BT23" s="251"/>
      <c r="BU23" s="251"/>
      <c r="BV23" s="251"/>
      <c r="BW23" s="251"/>
      <c r="BX23" s="251"/>
      <c r="BY23" s="251"/>
      <c r="BZ23" s="251"/>
      <c r="CA23" s="251"/>
      <c r="CB23" s="256"/>
      <c r="CC23" s="7"/>
      <c r="CD23" s="7"/>
      <c r="CE23" s="7"/>
      <c r="CF23" s="7"/>
      <c r="CG23" s="7"/>
      <c r="CH23" s="7"/>
      <c r="CI23" s="7"/>
      <c r="CJ23" s="7"/>
      <c r="CK23" s="7"/>
      <c r="CL23" s="7"/>
      <c r="CM23" s="7"/>
      <c r="CN23" s="7"/>
    </row>
    <row r="24" spans="1:92" ht="15" customHeight="1">
      <c r="A24" s="7"/>
      <c r="B24" s="2"/>
      <c r="C24" s="9"/>
      <c r="D24" s="9"/>
      <c r="E24" s="9"/>
      <c r="F24" s="9"/>
      <c r="G24" s="9"/>
      <c r="H24" s="9"/>
      <c r="I24" s="9"/>
      <c r="J24" s="7"/>
      <c r="K24" s="7"/>
      <c r="L24" s="7"/>
      <c r="M24" s="7"/>
      <c r="N24" s="7"/>
      <c r="O24" s="7"/>
      <c r="P24" s="7"/>
      <c r="Q24" s="7"/>
      <c r="R24" s="257"/>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6"/>
      <c r="AZ24" s="7"/>
      <c r="BA24" s="7"/>
      <c r="BB24" s="7"/>
      <c r="BC24" s="257"/>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6"/>
      <c r="CC24" s="7"/>
      <c r="CD24" s="7"/>
      <c r="CE24" s="7"/>
      <c r="CF24" s="7"/>
      <c r="CG24" s="7"/>
      <c r="CH24" s="7"/>
      <c r="CI24" s="7"/>
      <c r="CJ24" s="7"/>
      <c r="CK24" s="7"/>
      <c r="CL24" s="7"/>
      <c r="CM24" s="7"/>
      <c r="CN24" s="7"/>
    </row>
    <row r="25" spans="1:92" ht="15" customHeight="1">
      <c r="A25" s="7"/>
      <c r="B25" s="2"/>
      <c r="C25" s="9"/>
      <c r="D25" s="9"/>
      <c r="E25" s="9"/>
      <c r="F25" s="9"/>
      <c r="G25" s="9"/>
      <c r="H25" s="9"/>
      <c r="I25" s="9"/>
      <c r="J25" s="7"/>
      <c r="K25" s="7"/>
      <c r="L25" s="7"/>
      <c r="M25" s="7"/>
      <c r="N25" s="7"/>
      <c r="O25" s="7"/>
      <c r="P25" s="7"/>
      <c r="Q25" s="7"/>
      <c r="R25" s="257"/>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6"/>
      <c r="AZ25" s="7"/>
      <c r="BA25" s="7"/>
      <c r="BB25" s="7"/>
      <c r="BC25" s="257"/>
      <c r="BD25" s="251"/>
      <c r="BE25" s="251"/>
      <c r="BF25" s="251"/>
      <c r="BG25" s="251"/>
      <c r="BH25" s="251"/>
      <c r="BI25" s="251"/>
      <c r="BJ25" s="251"/>
      <c r="BK25" s="251"/>
      <c r="BL25" s="251"/>
      <c r="BM25" s="251"/>
      <c r="BN25" s="251"/>
      <c r="BO25" s="251"/>
      <c r="BP25" s="251"/>
      <c r="BQ25" s="251"/>
      <c r="BR25" s="251"/>
      <c r="BS25" s="251"/>
      <c r="BT25" s="251"/>
      <c r="BU25" s="251"/>
      <c r="BV25" s="251"/>
      <c r="BW25" s="251"/>
      <c r="BX25" s="251"/>
      <c r="BY25" s="251"/>
      <c r="BZ25" s="251"/>
      <c r="CA25" s="251"/>
      <c r="CB25" s="256"/>
      <c r="CC25" s="7"/>
      <c r="CD25" s="7"/>
      <c r="CE25" s="7"/>
      <c r="CF25" s="7"/>
      <c r="CG25" s="7"/>
      <c r="CH25" s="7"/>
      <c r="CI25" s="7"/>
      <c r="CJ25" s="7"/>
      <c r="CK25" s="7"/>
      <c r="CL25" s="7"/>
      <c r="CM25" s="7"/>
      <c r="CN25" s="7"/>
    </row>
    <row r="26" spans="1:92" ht="15" customHeight="1">
      <c r="A26" s="7"/>
      <c r="B26" s="2"/>
      <c r="C26" s="9"/>
      <c r="D26" s="9"/>
      <c r="E26" s="9"/>
      <c r="F26" s="9"/>
      <c r="G26" s="9"/>
      <c r="H26" s="9"/>
      <c r="I26" s="9"/>
      <c r="J26" s="7"/>
      <c r="K26" s="7"/>
      <c r="L26" s="7"/>
      <c r="M26" s="7"/>
      <c r="N26" s="7"/>
      <c r="O26" s="7"/>
      <c r="P26" s="7"/>
      <c r="Q26" s="7"/>
      <c r="R26" s="257"/>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6"/>
      <c r="AZ26" s="7"/>
      <c r="BA26" s="7"/>
      <c r="BB26" s="7"/>
      <c r="BC26" s="257"/>
      <c r="BD26" s="251"/>
      <c r="BE26" s="251"/>
      <c r="BF26" s="251"/>
      <c r="BG26" s="251"/>
      <c r="BH26" s="251"/>
      <c r="BI26" s="251"/>
      <c r="BJ26" s="251"/>
      <c r="BK26" s="251"/>
      <c r="BL26" s="251"/>
      <c r="BM26" s="251"/>
      <c r="BN26" s="251"/>
      <c r="BO26" s="251"/>
      <c r="BP26" s="251"/>
      <c r="BQ26" s="251"/>
      <c r="BR26" s="251"/>
      <c r="BS26" s="251"/>
      <c r="BT26" s="251"/>
      <c r="BU26" s="251"/>
      <c r="BV26" s="251"/>
      <c r="BW26" s="251"/>
      <c r="BX26" s="251"/>
      <c r="BY26" s="251"/>
      <c r="BZ26" s="251"/>
      <c r="CA26" s="251"/>
      <c r="CB26" s="256"/>
      <c r="CC26" s="7"/>
      <c r="CD26" s="7"/>
      <c r="CE26" s="7"/>
      <c r="CF26" s="7"/>
      <c r="CG26" s="7"/>
      <c r="CH26" s="7"/>
      <c r="CI26" s="7"/>
      <c r="CJ26" s="7"/>
      <c r="CK26" s="7"/>
      <c r="CL26" s="7"/>
      <c r="CM26" s="7"/>
      <c r="CN26" s="7"/>
    </row>
    <row r="27" spans="1:92" ht="14.25" customHeight="1">
      <c r="A27" s="7"/>
      <c r="B27" s="2"/>
      <c r="C27" s="9"/>
      <c r="D27" s="9"/>
      <c r="E27" s="9"/>
      <c r="F27" s="9"/>
      <c r="G27" s="9"/>
      <c r="H27" s="9"/>
      <c r="I27" s="9"/>
      <c r="J27" s="7"/>
      <c r="K27" s="7"/>
      <c r="L27" s="7"/>
      <c r="M27" s="7"/>
      <c r="N27" s="7"/>
      <c r="O27" s="7"/>
      <c r="P27" s="7"/>
      <c r="Q27" s="7"/>
      <c r="R27" s="257"/>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6"/>
      <c r="AZ27" s="7"/>
      <c r="BA27" s="7"/>
      <c r="BB27" s="7"/>
      <c r="BC27" s="257"/>
      <c r="BD27" s="251"/>
      <c r="BE27" s="251"/>
      <c r="BF27" s="251"/>
      <c r="BG27" s="251"/>
      <c r="BH27" s="251"/>
      <c r="BI27" s="251"/>
      <c r="BJ27" s="251"/>
      <c r="BK27" s="251"/>
      <c r="BL27" s="251"/>
      <c r="BM27" s="251"/>
      <c r="BN27" s="251"/>
      <c r="BO27" s="251"/>
      <c r="BP27" s="251"/>
      <c r="BQ27" s="251"/>
      <c r="BR27" s="251"/>
      <c r="BS27" s="251"/>
      <c r="BT27" s="251"/>
      <c r="BU27" s="251"/>
      <c r="BV27" s="251"/>
      <c r="BW27" s="251"/>
      <c r="BX27" s="251"/>
      <c r="BY27" s="251"/>
      <c r="BZ27" s="251"/>
      <c r="CA27" s="251"/>
      <c r="CB27" s="256"/>
      <c r="CC27" s="7"/>
      <c r="CD27" s="7"/>
      <c r="CE27" s="7"/>
      <c r="CF27" s="7"/>
      <c r="CG27" s="7"/>
      <c r="CH27" s="7"/>
      <c r="CI27" s="7"/>
      <c r="CJ27" s="7"/>
      <c r="CK27" s="7"/>
      <c r="CL27" s="7"/>
      <c r="CM27" s="7"/>
      <c r="CN27" s="7"/>
    </row>
    <row r="28" spans="1:92" ht="14.25" customHeight="1">
      <c r="A28" s="7"/>
      <c r="B28" s="2"/>
      <c r="C28" s="9"/>
      <c r="D28" s="9"/>
      <c r="E28" s="9"/>
      <c r="F28" s="9"/>
      <c r="G28" s="9"/>
      <c r="H28" s="9"/>
      <c r="I28" s="9"/>
      <c r="J28" s="7"/>
      <c r="K28" s="7"/>
      <c r="L28" s="7"/>
      <c r="M28" s="7"/>
      <c r="N28" s="7"/>
      <c r="O28" s="7"/>
      <c r="P28" s="7"/>
      <c r="Q28" s="7"/>
      <c r="R28" s="257"/>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6"/>
      <c r="AZ28" s="7"/>
      <c r="BA28" s="7"/>
      <c r="BB28" s="7"/>
      <c r="BC28" s="257"/>
      <c r="BD28" s="251"/>
      <c r="BE28" s="251"/>
      <c r="BF28" s="251"/>
      <c r="BG28" s="251"/>
      <c r="BH28" s="251"/>
      <c r="BI28" s="251"/>
      <c r="BJ28" s="251"/>
      <c r="BK28" s="251"/>
      <c r="BL28" s="251"/>
      <c r="BM28" s="251"/>
      <c r="BN28" s="251"/>
      <c r="BO28" s="251"/>
      <c r="BP28" s="251"/>
      <c r="BQ28" s="251"/>
      <c r="BR28" s="251"/>
      <c r="BS28" s="251"/>
      <c r="BT28" s="251"/>
      <c r="BU28" s="251"/>
      <c r="BV28" s="251"/>
      <c r="BW28" s="251"/>
      <c r="BX28" s="251"/>
      <c r="BY28" s="251"/>
      <c r="BZ28" s="251"/>
      <c r="CA28" s="251"/>
      <c r="CB28" s="256"/>
      <c r="CC28" s="12"/>
      <c r="CD28" s="7"/>
      <c r="CE28" s="13"/>
      <c r="CF28" s="7"/>
      <c r="CG28" s="7"/>
      <c r="CH28" s="7"/>
      <c r="CI28" s="7"/>
      <c r="CJ28" s="7"/>
      <c r="CK28" s="7"/>
      <c r="CL28" s="7"/>
      <c r="CM28" s="7"/>
      <c r="CN28" s="7"/>
    </row>
    <row r="29" spans="1:92" ht="14.25" customHeight="1">
      <c r="A29" s="7"/>
      <c r="B29" s="2"/>
      <c r="C29" s="9"/>
      <c r="D29" s="9"/>
      <c r="E29" s="9"/>
      <c r="F29" s="9"/>
      <c r="G29" s="9"/>
      <c r="H29" s="9"/>
      <c r="I29" s="9"/>
      <c r="J29" s="7"/>
      <c r="K29" s="7"/>
      <c r="L29" s="7"/>
      <c r="M29" s="7"/>
      <c r="N29" s="7"/>
      <c r="O29" s="7"/>
      <c r="P29" s="7"/>
      <c r="Q29" s="7"/>
      <c r="R29" s="257"/>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6"/>
      <c r="AZ29" s="7"/>
      <c r="BA29" s="7"/>
      <c r="BB29" s="7"/>
      <c r="BC29" s="257"/>
      <c r="BD29" s="251"/>
      <c r="BE29" s="251"/>
      <c r="BF29" s="251"/>
      <c r="BG29" s="251"/>
      <c r="BH29" s="251"/>
      <c r="BI29" s="251"/>
      <c r="BJ29" s="251"/>
      <c r="BK29" s="251"/>
      <c r="BL29" s="251"/>
      <c r="BM29" s="251"/>
      <c r="BN29" s="251"/>
      <c r="BO29" s="251"/>
      <c r="BP29" s="251"/>
      <c r="BQ29" s="251"/>
      <c r="BR29" s="251"/>
      <c r="BS29" s="251"/>
      <c r="BT29" s="251"/>
      <c r="BU29" s="251"/>
      <c r="BV29" s="251"/>
      <c r="BW29" s="251"/>
      <c r="BX29" s="251"/>
      <c r="BY29" s="251"/>
      <c r="BZ29" s="251"/>
      <c r="CA29" s="251"/>
      <c r="CB29" s="256"/>
      <c r="CC29" s="12"/>
      <c r="CD29" s="7"/>
      <c r="CE29" s="13"/>
      <c r="CF29" s="7"/>
      <c r="CG29" s="7"/>
      <c r="CH29" s="7"/>
      <c r="CI29" s="7"/>
      <c r="CJ29" s="7"/>
      <c r="CK29" s="7"/>
      <c r="CL29" s="7"/>
      <c r="CM29" s="7"/>
      <c r="CN29" s="7"/>
    </row>
    <row r="30" spans="1:92" ht="14.25" customHeight="1">
      <c r="A30" s="7"/>
      <c r="B30" s="2"/>
      <c r="C30" s="9"/>
      <c r="D30" s="9"/>
      <c r="E30" s="9"/>
      <c r="F30" s="9"/>
      <c r="G30" s="9"/>
      <c r="H30" s="9"/>
      <c r="I30" s="9"/>
      <c r="J30" s="7"/>
      <c r="K30" s="7"/>
      <c r="L30" s="7"/>
      <c r="M30" s="7"/>
      <c r="N30" s="7"/>
      <c r="O30" s="7"/>
      <c r="P30" s="7"/>
      <c r="Q30" s="7"/>
      <c r="R30" s="257"/>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6"/>
      <c r="AZ30" s="7"/>
      <c r="BA30" s="7"/>
      <c r="BB30" s="7"/>
      <c r="BC30" s="257"/>
      <c r="BD30" s="251"/>
      <c r="BE30" s="251"/>
      <c r="BF30" s="251"/>
      <c r="BG30" s="251"/>
      <c r="BH30" s="251"/>
      <c r="BI30" s="251"/>
      <c r="BJ30" s="251"/>
      <c r="BK30" s="251"/>
      <c r="BL30" s="251"/>
      <c r="BM30" s="251"/>
      <c r="BN30" s="251"/>
      <c r="BO30" s="251"/>
      <c r="BP30" s="251"/>
      <c r="BQ30" s="251"/>
      <c r="BR30" s="251"/>
      <c r="BS30" s="251"/>
      <c r="BT30" s="251"/>
      <c r="BU30" s="251"/>
      <c r="BV30" s="251"/>
      <c r="BW30" s="251"/>
      <c r="BX30" s="251"/>
      <c r="BY30" s="251"/>
      <c r="BZ30" s="251"/>
      <c r="CA30" s="251"/>
      <c r="CB30" s="256"/>
      <c r="CC30" s="12"/>
      <c r="CD30" s="7"/>
      <c r="CE30" s="13"/>
      <c r="CF30" s="7"/>
      <c r="CG30" s="7"/>
      <c r="CH30" s="7"/>
      <c r="CI30" s="7"/>
      <c r="CJ30" s="7"/>
      <c r="CK30" s="7"/>
      <c r="CL30" s="7"/>
      <c r="CM30" s="7"/>
      <c r="CN30" s="7"/>
    </row>
    <row r="31" spans="1:92" ht="14.25" customHeight="1">
      <c r="A31" s="7"/>
      <c r="B31" s="2"/>
      <c r="C31" s="9"/>
      <c r="D31" s="9"/>
      <c r="E31" s="9"/>
      <c r="F31" s="9"/>
      <c r="G31" s="9"/>
      <c r="H31" s="9"/>
      <c r="I31" s="9"/>
      <c r="J31" s="7"/>
      <c r="K31" s="7"/>
      <c r="L31" s="7"/>
      <c r="M31" s="7"/>
      <c r="N31" s="7"/>
      <c r="O31" s="7"/>
      <c r="P31" s="7"/>
      <c r="Q31" s="7"/>
      <c r="R31" s="257"/>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6"/>
      <c r="AZ31" s="7"/>
      <c r="BA31" s="7"/>
      <c r="BB31" s="7"/>
      <c r="BC31" s="257"/>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6"/>
      <c r="CC31" s="12"/>
      <c r="CD31" s="7"/>
      <c r="CE31" s="13"/>
      <c r="CF31" s="7"/>
      <c r="CG31" s="7"/>
      <c r="CH31" s="7"/>
      <c r="CI31" s="7"/>
      <c r="CJ31" s="7"/>
      <c r="CK31" s="7"/>
      <c r="CL31" s="7"/>
      <c r="CM31" s="7"/>
      <c r="CN31" s="7"/>
    </row>
    <row r="32" spans="1:92" ht="14.25" customHeight="1">
      <c r="A32" s="7"/>
      <c r="B32" s="2"/>
      <c r="C32" s="9"/>
      <c r="D32" s="9"/>
      <c r="E32" s="9"/>
      <c r="F32" s="9"/>
      <c r="G32" s="9"/>
      <c r="H32" s="9"/>
      <c r="I32" s="9"/>
      <c r="J32" s="7"/>
      <c r="K32" s="7"/>
      <c r="L32" s="7"/>
      <c r="M32" s="7"/>
      <c r="N32" s="7"/>
      <c r="O32" s="7"/>
      <c r="P32" s="7"/>
      <c r="Q32" s="7"/>
      <c r="R32" s="257"/>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6"/>
      <c r="AZ32" s="7"/>
      <c r="BA32" s="7"/>
      <c r="BB32" s="7"/>
      <c r="BC32" s="257"/>
      <c r="BD32" s="251"/>
      <c r="BE32" s="251"/>
      <c r="BF32" s="251"/>
      <c r="BG32" s="251"/>
      <c r="BH32" s="251"/>
      <c r="BI32" s="251"/>
      <c r="BJ32" s="251"/>
      <c r="BK32" s="251"/>
      <c r="BL32" s="251"/>
      <c r="BM32" s="251"/>
      <c r="BN32" s="251"/>
      <c r="BO32" s="251"/>
      <c r="BP32" s="251"/>
      <c r="BQ32" s="251"/>
      <c r="BR32" s="251"/>
      <c r="BS32" s="251"/>
      <c r="BT32" s="251"/>
      <c r="BU32" s="251"/>
      <c r="BV32" s="251"/>
      <c r="BW32" s="251"/>
      <c r="BX32" s="251"/>
      <c r="BY32" s="251"/>
      <c r="BZ32" s="251"/>
      <c r="CA32" s="251"/>
      <c r="CB32" s="256"/>
      <c r="CC32" s="12"/>
      <c r="CD32" s="7"/>
      <c r="CE32" s="13"/>
      <c r="CF32" s="7"/>
      <c r="CG32" s="7"/>
      <c r="CH32" s="7"/>
      <c r="CI32" s="7"/>
      <c r="CJ32" s="7"/>
      <c r="CK32" s="7"/>
      <c r="CL32" s="7"/>
      <c r="CM32" s="7"/>
      <c r="CN32" s="7"/>
    </row>
    <row r="33" spans="1:92" ht="15" customHeight="1">
      <c r="A33" s="7"/>
      <c r="B33" s="2"/>
      <c r="C33" s="9"/>
      <c r="D33" s="9"/>
      <c r="E33" s="9"/>
      <c r="F33" s="9"/>
      <c r="G33" s="9"/>
      <c r="H33" s="9"/>
      <c r="I33" s="9"/>
      <c r="J33" s="7"/>
      <c r="K33" s="7"/>
      <c r="L33" s="7"/>
      <c r="M33" s="7"/>
      <c r="N33" s="7"/>
      <c r="O33" s="7"/>
      <c r="P33" s="7"/>
      <c r="Q33" s="7"/>
      <c r="R33" s="258"/>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60"/>
      <c r="AZ33" s="7"/>
      <c r="BA33" s="7"/>
      <c r="BB33" s="7"/>
      <c r="BC33" s="258"/>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60"/>
      <c r="CC33" s="12"/>
      <c r="CD33" s="7"/>
      <c r="CE33" s="13"/>
      <c r="CF33" s="7"/>
      <c r="CG33" s="7"/>
      <c r="CH33" s="7"/>
      <c r="CI33" s="7"/>
      <c r="CJ33" s="7"/>
      <c r="CK33" s="7"/>
      <c r="CL33" s="7"/>
      <c r="CM33" s="7"/>
      <c r="CN33" s="7"/>
    </row>
    <row r="34" spans="1:92" ht="18" customHeight="1">
      <c r="A34" s="7"/>
      <c r="B34" s="2"/>
      <c r="C34" s="9"/>
      <c r="D34" s="9"/>
      <c r="E34" s="9"/>
      <c r="F34" s="9"/>
      <c r="G34" s="9"/>
      <c r="H34" s="9"/>
      <c r="I34" s="9"/>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14"/>
      <c r="BD34" s="14"/>
      <c r="BE34" s="14"/>
      <c r="BF34" s="14"/>
      <c r="BG34" s="14"/>
      <c r="BH34" s="14"/>
      <c r="BI34" s="14"/>
      <c r="BJ34" s="14"/>
      <c r="BK34" s="14"/>
      <c r="BL34" s="14"/>
      <c r="BM34" s="14"/>
      <c r="BN34" s="14"/>
      <c r="BO34" s="14"/>
      <c r="BP34" s="14"/>
      <c r="BQ34" s="14"/>
      <c r="BR34" s="14"/>
      <c r="BS34" s="7"/>
      <c r="BT34" s="7"/>
      <c r="BU34" s="7"/>
      <c r="BV34" s="7"/>
      <c r="BW34" s="7"/>
      <c r="BX34" s="7"/>
      <c r="BY34" s="7"/>
      <c r="BZ34" s="7"/>
      <c r="CA34" s="7"/>
      <c r="CB34" s="7"/>
      <c r="CC34" s="12"/>
      <c r="CD34" s="7"/>
      <c r="CE34" s="13"/>
      <c r="CF34" s="7"/>
      <c r="CG34" s="7"/>
      <c r="CH34" s="7"/>
      <c r="CI34" s="7"/>
      <c r="CJ34" s="7"/>
      <c r="CK34" s="7"/>
      <c r="CL34" s="7"/>
      <c r="CM34" s="7"/>
      <c r="CN34" s="7"/>
    </row>
    <row r="35" spans="1:92" ht="15" customHeight="1">
      <c r="A35" s="7"/>
      <c r="B35" s="2"/>
      <c r="C35" s="206" t="s">
        <v>16</v>
      </c>
      <c r="D35" s="247"/>
      <c r="E35" s="247"/>
      <c r="F35" s="247"/>
      <c r="G35" s="247"/>
      <c r="H35" s="247"/>
      <c r="I35" s="247"/>
      <c r="J35" s="247"/>
      <c r="K35" s="247"/>
      <c r="L35" s="247"/>
      <c r="M35" s="247"/>
      <c r="N35" s="252"/>
      <c r="O35" s="7"/>
      <c r="P35" s="7"/>
      <c r="Q35" s="7"/>
      <c r="R35" s="217" t="s">
        <v>17</v>
      </c>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2"/>
      <c r="AZ35" s="7"/>
      <c r="BA35" s="7"/>
      <c r="BB35" s="7"/>
      <c r="BC35" s="209" t="s">
        <v>18</v>
      </c>
      <c r="BD35" s="261"/>
      <c r="BE35" s="261"/>
      <c r="BF35" s="261"/>
      <c r="BG35" s="261"/>
      <c r="BH35" s="261"/>
      <c r="BI35" s="261"/>
      <c r="BJ35" s="261"/>
      <c r="BK35" s="261"/>
      <c r="BL35" s="262"/>
      <c r="BM35" s="210" t="s">
        <v>19</v>
      </c>
      <c r="BN35" s="261"/>
      <c r="BO35" s="261"/>
      <c r="BP35" s="261"/>
      <c r="BQ35" s="261"/>
      <c r="BR35" s="261"/>
      <c r="BS35" s="262"/>
      <c r="BT35" s="210" t="s">
        <v>20</v>
      </c>
      <c r="BU35" s="261"/>
      <c r="BV35" s="261"/>
      <c r="BW35" s="261"/>
      <c r="BX35" s="261"/>
      <c r="BY35" s="261"/>
      <c r="BZ35" s="261"/>
      <c r="CA35" s="261"/>
      <c r="CB35" s="262"/>
      <c r="CC35" s="12"/>
      <c r="CD35" s="7"/>
      <c r="CE35" s="13"/>
      <c r="CF35" s="7"/>
      <c r="CG35" s="7"/>
      <c r="CH35" s="7"/>
      <c r="CI35" s="7"/>
      <c r="CJ35" s="7"/>
      <c r="CK35" s="7"/>
      <c r="CL35" s="7"/>
      <c r="CM35" s="7"/>
      <c r="CN35" s="7"/>
    </row>
    <row r="36" spans="1:92" ht="14.25" customHeight="1">
      <c r="A36" s="7"/>
      <c r="B36" s="2"/>
      <c r="C36" s="216" t="s">
        <v>21</v>
      </c>
      <c r="D36" s="251"/>
      <c r="E36" s="251"/>
      <c r="F36" s="251"/>
      <c r="G36" s="251"/>
      <c r="H36" s="251"/>
      <c r="I36" s="251"/>
      <c r="J36" s="251"/>
      <c r="K36" s="251"/>
      <c r="L36" s="251"/>
      <c r="M36" s="251"/>
      <c r="N36" s="263"/>
      <c r="O36" s="7"/>
      <c r="P36" s="7"/>
      <c r="Q36" s="7"/>
      <c r="R36" s="257"/>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6"/>
      <c r="AZ36" s="7"/>
      <c r="BA36" s="7"/>
      <c r="BB36" s="7"/>
      <c r="BC36" s="258"/>
      <c r="BD36" s="259"/>
      <c r="BE36" s="259"/>
      <c r="BF36" s="259"/>
      <c r="BG36" s="259"/>
      <c r="BH36" s="259"/>
      <c r="BI36" s="259"/>
      <c r="BJ36" s="259"/>
      <c r="BK36" s="259"/>
      <c r="BL36" s="260"/>
      <c r="BM36" s="258"/>
      <c r="BN36" s="259"/>
      <c r="BO36" s="259"/>
      <c r="BP36" s="259"/>
      <c r="BQ36" s="259"/>
      <c r="BR36" s="259"/>
      <c r="BS36" s="260"/>
      <c r="BT36" s="258"/>
      <c r="BU36" s="259"/>
      <c r="BV36" s="259"/>
      <c r="BW36" s="259"/>
      <c r="BX36" s="259"/>
      <c r="BY36" s="259"/>
      <c r="BZ36" s="259"/>
      <c r="CA36" s="259"/>
      <c r="CB36" s="260"/>
      <c r="CC36" s="12"/>
      <c r="CD36" s="7"/>
      <c r="CE36" s="13"/>
      <c r="CF36" s="7"/>
      <c r="CG36" s="7"/>
      <c r="CH36" s="7"/>
      <c r="CI36" s="7"/>
      <c r="CJ36" s="7"/>
      <c r="CK36" s="7"/>
      <c r="CL36" s="7"/>
      <c r="CM36" s="7"/>
      <c r="CN36" s="7"/>
    </row>
    <row r="37" spans="1:92" ht="14.25" customHeight="1">
      <c r="A37" s="7"/>
      <c r="B37" s="2"/>
      <c r="C37" s="264"/>
      <c r="D37" s="251"/>
      <c r="E37" s="251"/>
      <c r="F37" s="251"/>
      <c r="G37" s="251"/>
      <c r="H37" s="251"/>
      <c r="I37" s="251"/>
      <c r="J37" s="251"/>
      <c r="K37" s="251"/>
      <c r="L37" s="251"/>
      <c r="M37" s="251"/>
      <c r="N37" s="263"/>
      <c r="O37" s="7"/>
      <c r="P37" s="7"/>
      <c r="Q37" s="7"/>
      <c r="R37" s="257"/>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6"/>
      <c r="AZ37" s="7"/>
      <c r="BA37" s="7"/>
      <c r="BB37" s="7"/>
      <c r="BC37" s="196" t="s">
        <v>22</v>
      </c>
      <c r="BD37" s="261"/>
      <c r="BE37" s="261"/>
      <c r="BF37" s="261"/>
      <c r="BG37" s="261"/>
      <c r="BH37" s="261"/>
      <c r="BI37" s="261"/>
      <c r="BJ37" s="261"/>
      <c r="BK37" s="261"/>
      <c r="BL37" s="262"/>
      <c r="BM37" s="196" t="s">
        <v>23</v>
      </c>
      <c r="BN37" s="261"/>
      <c r="BO37" s="261"/>
      <c r="BP37" s="261"/>
      <c r="BQ37" s="261"/>
      <c r="BR37" s="261"/>
      <c r="BS37" s="262"/>
      <c r="BT37" s="196" t="s">
        <v>24</v>
      </c>
      <c r="BU37" s="261"/>
      <c r="BV37" s="261"/>
      <c r="BW37" s="261"/>
      <c r="BX37" s="261"/>
      <c r="BY37" s="261"/>
      <c r="BZ37" s="261"/>
      <c r="CA37" s="261"/>
      <c r="CB37" s="262"/>
      <c r="CC37" s="12"/>
      <c r="CD37" s="7"/>
      <c r="CE37" s="7"/>
      <c r="CF37" s="7"/>
      <c r="CG37" s="7"/>
      <c r="CH37" s="7"/>
      <c r="CI37" s="7"/>
      <c r="CJ37" s="7"/>
      <c r="CK37" s="7"/>
      <c r="CL37" s="7"/>
      <c r="CM37" s="7"/>
      <c r="CN37" s="7"/>
    </row>
    <row r="38" spans="1:92" ht="15" customHeight="1">
      <c r="A38" s="7"/>
      <c r="B38" s="2"/>
      <c r="C38" s="264"/>
      <c r="D38" s="251"/>
      <c r="E38" s="251"/>
      <c r="F38" s="251"/>
      <c r="G38" s="251"/>
      <c r="H38" s="251"/>
      <c r="I38" s="251"/>
      <c r="J38" s="251"/>
      <c r="K38" s="251"/>
      <c r="L38" s="251"/>
      <c r="M38" s="251"/>
      <c r="N38" s="263"/>
      <c r="O38" s="7"/>
      <c r="P38" s="7"/>
      <c r="Q38" s="7"/>
      <c r="R38" s="257"/>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6"/>
      <c r="AZ38" s="7"/>
      <c r="BA38" s="7"/>
      <c r="BB38" s="7"/>
      <c r="BC38" s="257"/>
      <c r="BD38" s="251"/>
      <c r="BE38" s="251"/>
      <c r="BF38" s="251"/>
      <c r="BG38" s="251"/>
      <c r="BH38" s="251"/>
      <c r="BI38" s="251"/>
      <c r="BJ38" s="251"/>
      <c r="BK38" s="251"/>
      <c r="BL38" s="256"/>
      <c r="BM38" s="258"/>
      <c r="BN38" s="259"/>
      <c r="BO38" s="259"/>
      <c r="BP38" s="259"/>
      <c r="BQ38" s="259"/>
      <c r="BR38" s="259"/>
      <c r="BS38" s="260"/>
      <c r="BT38" s="258"/>
      <c r="BU38" s="259"/>
      <c r="BV38" s="259"/>
      <c r="BW38" s="259"/>
      <c r="BX38" s="259"/>
      <c r="BY38" s="259"/>
      <c r="BZ38" s="259"/>
      <c r="CA38" s="259"/>
      <c r="CB38" s="260"/>
      <c r="CC38" s="12"/>
      <c r="CD38" s="7"/>
      <c r="CE38" s="7"/>
      <c r="CF38" s="7"/>
      <c r="CG38" s="7"/>
      <c r="CH38" s="7"/>
      <c r="CI38" s="7"/>
      <c r="CJ38" s="7"/>
      <c r="CK38" s="7"/>
      <c r="CL38" s="7"/>
      <c r="CM38" s="7"/>
      <c r="CN38" s="7"/>
    </row>
    <row r="39" spans="1:92" ht="14.25" customHeight="1">
      <c r="A39" s="7"/>
      <c r="B39" s="2"/>
      <c r="C39" s="264"/>
      <c r="D39" s="251"/>
      <c r="E39" s="251"/>
      <c r="F39" s="251"/>
      <c r="G39" s="251"/>
      <c r="H39" s="251"/>
      <c r="I39" s="251"/>
      <c r="J39" s="251"/>
      <c r="K39" s="251"/>
      <c r="L39" s="251"/>
      <c r="M39" s="251"/>
      <c r="N39" s="263"/>
      <c r="O39" s="7"/>
      <c r="P39" s="7"/>
      <c r="Q39" s="7"/>
      <c r="R39" s="257"/>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6"/>
      <c r="AZ39" s="7"/>
      <c r="BA39" s="7"/>
      <c r="BB39" s="7"/>
      <c r="BC39" s="196" t="s">
        <v>25</v>
      </c>
      <c r="BD39" s="261"/>
      <c r="BE39" s="261"/>
      <c r="BF39" s="261"/>
      <c r="BG39" s="261"/>
      <c r="BH39" s="261"/>
      <c r="BI39" s="261"/>
      <c r="BJ39" s="261"/>
      <c r="BK39" s="261"/>
      <c r="BL39" s="262"/>
      <c r="BM39" s="196" t="s">
        <v>26</v>
      </c>
      <c r="BN39" s="261"/>
      <c r="BO39" s="261"/>
      <c r="BP39" s="261"/>
      <c r="BQ39" s="261"/>
      <c r="BR39" s="261"/>
      <c r="BS39" s="262"/>
      <c r="BT39" s="196" t="s">
        <v>27</v>
      </c>
      <c r="BU39" s="261"/>
      <c r="BV39" s="261"/>
      <c r="BW39" s="261"/>
      <c r="BX39" s="261"/>
      <c r="BY39" s="261"/>
      <c r="BZ39" s="261"/>
      <c r="CA39" s="261"/>
      <c r="CB39" s="262"/>
      <c r="CC39" s="12"/>
      <c r="CD39" s="7"/>
      <c r="CE39" s="7"/>
      <c r="CF39" s="7"/>
      <c r="CG39" s="7"/>
      <c r="CH39" s="7"/>
      <c r="CI39" s="7"/>
      <c r="CJ39" s="7"/>
      <c r="CK39" s="7"/>
      <c r="CL39" s="7"/>
      <c r="CM39" s="7"/>
      <c r="CN39" s="7"/>
    </row>
    <row r="40" spans="1:92" ht="15" customHeight="1">
      <c r="A40" s="7"/>
      <c r="B40" s="2"/>
      <c r="C40" s="264"/>
      <c r="D40" s="251"/>
      <c r="E40" s="251"/>
      <c r="F40" s="251"/>
      <c r="G40" s="251"/>
      <c r="H40" s="251"/>
      <c r="I40" s="251"/>
      <c r="J40" s="251"/>
      <c r="K40" s="251"/>
      <c r="L40" s="251"/>
      <c r="M40" s="251"/>
      <c r="N40" s="263"/>
      <c r="O40" s="7"/>
      <c r="P40" s="7"/>
      <c r="Q40" s="7"/>
      <c r="R40" s="257"/>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6"/>
      <c r="AZ40" s="7"/>
      <c r="BA40" s="7"/>
      <c r="BB40" s="7"/>
      <c r="BC40" s="257"/>
      <c r="BD40" s="251"/>
      <c r="BE40" s="251"/>
      <c r="BF40" s="251"/>
      <c r="BG40" s="251"/>
      <c r="BH40" s="251"/>
      <c r="BI40" s="251"/>
      <c r="BJ40" s="251"/>
      <c r="BK40" s="251"/>
      <c r="BL40" s="256"/>
      <c r="BM40" s="258"/>
      <c r="BN40" s="259"/>
      <c r="BO40" s="259"/>
      <c r="BP40" s="259"/>
      <c r="BQ40" s="259"/>
      <c r="BR40" s="259"/>
      <c r="BS40" s="260"/>
      <c r="BT40" s="258"/>
      <c r="BU40" s="259"/>
      <c r="BV40" s="259"/>
      <c r="BW40" s="259"/>
      <c r="BX40" s="259"/>
      <c r="BY40" s="259"/>
      <c r="BZ40" s="259"/>
      <c r="CA40" s="259"/>
      <c r="CB40" s="260"/>
      <c r="CC40" s="12"/>
      <c r="CD40" s="7"/>
      <c r="CE40" s="7"/>
      <c r="CF40" s="7"/>
      <c r="CG40" s="7"/>
      <c r="CH40" s="7"/>
      <c r="CI40" s="7"/>
      <c r="CJ40" s="7"/>
      <c r="CK40" s="7"/>
      <c r="CL40" s="7"/>
      <c r="CM40" s="7"/>
      <c r="CN40" s="7"/>
    </row>
    <row r="41" spans="1:92" ht="14.25" customHeight="1">
      <c r="A41" s="7"/>
      <c r="B41" s="2"/>
      <c r="C41" s="264"/>
      <c r="D41" s="251"/>
      <c r="E41" s="251"/>
      <c r="F41" s="251"/>
      <c r="G41" s="251"/>
      <c r="H41" s="251"/>
      <c r="I41" s="251"/>
      <c r="J41" s="251"/>
      <c r="K41" s="251"/>
      <c r="L41" s="251"/>
      <c r="M41" s="251"/>
      <c r="N41" s="263"/>
      <c r="O41" s="7"/>
      <c r="P41" s="7"/>
      <c r="Q41" s="7"/>
      <c r="R41" s="257"/>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6"/>
      <c r="AZ41" s="7"/>
      <c r="BA41" s="7"/>
      <c r="BB41" s="7"/>
      <c r="BC41" s="196" t="s">
        <v>28</v>
      </c>
      <c r="BD41" s="261"/>
      <c r="BE41" s="261"/>
      <c r="BF41" s="261"/>
      <c r="BG41" s="261"/>
      <c r="BH41" s="261"/>
      <c r="BI41" s="261"/>
      <c r="BJ41" s="261"/>
      <c r="BK41" s="261"/>
      <c r="BL41" s="262"/>
      <c r="BM41" s="196" t="s">
        <v>29</v>
      </c>
      <c r="BN41" s="261"/>
      <c r="BO41" s="261"/>
      <c r="BP41" s="261"/>
      <c r="BQ41" s="261"/>
      <c r="BR41" s="261"/>
      <c r="BS41" s="262"/>
      <c r="BT41" s="196" t="s">
        <v>23</v>
      </c>
      <c r="BU41" s="261"/>
      <c r="BV41" s="261"/>
      <c r="BW41" s="261"/>
      <c r="BX41" s="261"/>
      <c r="BY41" s="261"/>
      <c r="BZ41" s="261"/>
      <c r="CA41" s="261"/>
      <c r="CB41" s="262"/>
      <c r="CC41" s="12"/>
      <c r="CD41" s="7"/>
      <c r="CE41" s="7"/>
      <c r="CF41" s="7"/>
      <c r="CG41" s="7"/>
      <c r="CH41" s="7"/>
      <c r="CI41" s="7"/>
      <c r="CJ41" s="7"/>
      <c r="CK41" s="7"/>
      <c r="CL41" s="7"/>
      <c r="CM41" s="7"/>
      <c r="CN41" s="7"/>
    </row>
    <row r="42" spans="1:92" ht="15" customHeight="1">
      <c r="A42" s="7"/>
      <c r="B42" s="2"/>
      <c r="C42" s="264"/>
      <c r="D42" s="251"/>
      <c r="E42" s="251"/>
      <c r="F42" s="251"/>
      <c r="G42" s="251"/>
      <c r="H42" s="251"/>
      <c r="I42" s="251"/>
      <c r="J42" s="251"/>
      <c r="K42" s="251"/>
      <c r="L42" s="251"/>
      <c r="M42" s="251"/>
      <c r="N42" s="263"/>
      <c r="O42" s="7"/>
      <c r="P42" s="7"/>
      <c r="Q42" s="7"/>
      <c r="R42" s="257"/>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6"/>
      <c r="AZ42" s="7"/>
      <c r="BA42" s="7"/>
      <c r="BB42" s="7"/>
      <c r="BC42" s="257"/>
      <c r="BD42" s="251"/>
      <c r="BE42" s="251"/>
      <c r="BF42" s="251"/>
      <c r="BG42" s="251"/>
      <c r="BH42" s="251"/>
      <c r="BI42" s="251"/>
      <c r="BJ42" s="251"/>
      <c r="BK42" s="251"/>
      <c r="BL42" s="256"/>
      <c r="BM42" s="258"/>
      <c r="BN42" s="259"/>
      <c r="BO42" s="259"/>
      <c r="BP42" s="259"/>
      <c r="BQ42" s="259"/>
      <c r="BR42" s="259"/>
      <c r="BS42" s="260"/>
      <c r="BT42" s="258"/>
      <c r="BU42" s="259"/>
      <c r="BV42" s="259"/>
      <c r="BW42" s="259"/>
      <c r="BX42" s="259"/>
      <c r="BY42" s="259"/>
      <c r="BZ42" s="259"/>
      <c r="CA42" s="259"/>
      <c r="CB42" s="260"/>
      <c r="CC42" s="12"/>
      <c r="CD42" s="7"/>
      <c r="CE42" s="7"/>
      <c r="CF42" s="7"/>
      <c r="CG42" s="7"/>
      <c r="CH42" s="7"/>
      <c r="CI42" s="7"/>
      <c r="CJ42" s="7"/>
      <c r="CK42" s="7"/>
      <c r="CL42" s="7"/>
      <c r="CM42" s="7"/>
      <c r="CN42" s="7"/>
    </row>
    <row r="43" spans="1:92" ht="14.25" customHeight="1">
      <c r="A43" s="7"/>
      <c r="B43" s="2"/>
      <c r="C43" s="264"/>
      <c r="D43" s="251"/>
      <c r="E43" s="251"/>
      <c r="F43" s="251"/>
      <c r="G43" s="251"/>
      <c r="H43" s="251"/>
      <c r="I43" s="251"/>
      <c r="J43" s="251"/>
      <c r="K43" s="251"/>
      <c r="L43" s="251"/>
      <c r="M43" s="251"/>
      <c r="N43" s="263"/>
      <c r="O43" s="7"/>
      <c r="P43" s="7"/>
      <c r="Q43" s="7"/>
      <c r="R43" s="257"/>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6"/>
      <c r="AZ43" s="7"/>
      <c r="BA43" s="7"/>
      <c r="BB43" s="7"/>
      <c r="BC43" s="196" t="s">
        <v>30</v>
      </c>
      <c r="BD43" s="261"/>
      <c r="BE43" s="261"/>
      <c r="BF43" s="261"/>
      <c r="BG43" s="261"/>
      <c r="BH43" s="261"/>
      <c r="BI43" s="261"/>
      <c r="BJ43" s="261"/>
      <c r="BK43" s="261"/>
      <c r="BL43" s="262"/>
      <c r="BM43" s="196" t="s">
        <v>31</v>
      </c>
      <c r="BN43" s="261"/>
      <c r="BO43" s="261"/>
      <c r="BP43" s="261"/>
      <c r="BQ43" s="261"/>
      <c r="BR43" s="261"/>
      <c r="BS43" s="262"/>
      <c r="BT43" s="196" t="s">
        <v>32</v>
      </c>
      <c r="BU43" s="261"/>
      <c r="BV43" s="261"/>
      <c r="BW43" s="261"/>
      <c r="BX43" s="261"/>
      <c r="BY43" s="261"/>
      <c r="BZ43" s="261"/>
      <c r="CA43" s="261"/>
      <c r="CB43" s="262"/>
      <c r="CC43" s="12"/>
      <c r="CD43" s="7"/>
      <c r="CE43" s="13"/>
      <c r="CF43" s="7"/>
      <c r="CG43" s="7"/>
      <c r="CH43" s="7"/>
      <c r="CI43" s="7"/>
      <c r="CJ43" s="7"/>
      <c r="CK43" s="7"/>
      <c r="CL43" s="7"/>
      <c r="CM43" s="7"/>
      <c r="CN43" s="7"/>
    </row>
    <row r="44" spans="1:92" ht="15" customHeight="1">
      <c r="A44" s="7"/>
      <c r="B44" s="2"/>
      <c r="C44" s="265"/>
      <c r="D44" s="248"/>
      <c r="E44" s="248"/>
      <c r="F44" s="248"/>
      <c r="G44" s="248"/>
      <c r="H44" s="248"/>
      <c r="I44" s="248"/>
      <c r="J44" s="248"/>
      <c r="K44" s="248"/>
      <c r="L44" s="248"/>
      <c r="M44" s="248"/>
      <c r="N44" s="266"/>
      <c r="O44" s="7"/>
      <c r="P44" s="7"/>
      <c r="Q44" s="7"/>
      <c r="R44" s="258"/>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60"/>
      <c r="AZ44" s="7"/>
      <c r="BA44" s="7"/>
      <c r="BB44" s="7"/>
      <c r="BC44" s="258"/>
      <c r="BD44" s="259"/>
      <c r="BE44" s="259"/>
      <c r="BF44" s="259"/>
      <c r="BG44" s="259"/>
      <c r="BH44" s="259"/>
      <c r="BI44" s="259"/>
      <c r="BJ44" s="259"/>
      <c r="BK44" s="259"/>
      <c r="BL44" s="260"/>
      <c r="BM44" s="258"/>
      <c r="BN44" s="259"/>
      <c r="BO44" s="259"/>
      <c r="BP44" s="259"/>
      <c r="BQ44" s="259"/>
      <c r="BR44" s="259"/>
      <c r="BS44" s="260"/>
      <c r="BT44" s="258"/>
      <c r="BU44" s="259"/>
      <c r="BV44" s="259"/>
      <c r="BW44" s="259"/>
      <c r="BX44" s="259"/>
      <c r="BY44" s="259"/>
      <c r="BZ44" s="259"/>
      <c r="CA44" s="259"/>
      <c r="CB44" s="260"/>
      <c r="CC44" s="12"/>
      <c r="CD44" s="7"/>
      <c r="CE44" s="13"/>
      <c r="CF44" s="7"/>
      <c r="CG44" s="7"/>
      <c r="CH44" s="7"/>
      <c r="CI44" s="7"/>
      <c r="CJ44" s="7"/>
      <c r="CK44" s="7"/>
      <c r="CL44" s="7"/>
      <c r="CM44" s="7"/>
      <c r="CN44" s="7"/>
    </row>
    <row r="45" spans="1:92" ht="15.75" customHeight="1">
      <c r="A45" s="7"/>
      <c r="B45" s="2"/>
      <c r="C45" s="15"/>
      <c r="D45" s="15"/>
      <c r="E45" s="15"/>
      <c r="F45" s="15"/>
      <c r="G45" s="15"/>
      <c r="H45" s="15"/>
      <c r="I45" s="15"/>
      <c r="J45" s="15"/>
      <c r="K45" s="15"/>
      <c r="L45" s="15"/>
      <c r="M45" s="15"/>
      <c r="N45" s="15"/>
      <c r="O45" s="7"/>
      <c r="P45" s="7"/>
      <c r="Q45" s="7"/>
      <c r="R45" s="7"/>
      <c r="S45" s="7"/>
      <c r="T45" s="7"/>
      <c r="U45" s="7"/>
      <c r="V45" s="7"/>
      <c r="W45" s="7"/>
      <c r="X45" s="7"/>
      <c r="Y45" s="7"/>
      <c r="Z45" s="7"/>
      <c r="AA45" s="7"/>
      <c r="AB45" s="7"/>
      <c r="AC45" s="7"/>
      <c r="AD45" s="7"/>
      <c r="AE45" s="7"/>
      <c r="AF45" s="7"/>
      <c r="AG45" s="7"/>
      <c r="AH45" s="7"/>
      <c r="AI45" s="7"/>
      <c r="AJ45" s="7"/>
      <c r="AK45" s="7"/>
      <c r="AL45" s="7"/>
      <c r="AM45" s="7"/>
      <c r="AN45" s="16"/>
      <c r="AO45" s="16"/>
      <c r="AP45" s="16"/>
      <c r="AQ45" s="16"/>
      <c r="AR45" s="16"/>
      <c r="AS45" s="16"/>
      <c r="AT45" s="16"/>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16"/>
      <c r="CA45" s="7"/>
      <c r="CB45" s="7"/>
      <c r="CC45" s="12"/>
      <c r="CD45" s="7"/>
      <c r="CE45" s="13"/>
      <c r="CF45" s="7"/>
      <c r="CG45" s="7"/>
      <c r="CH45" s="7"/>
      <c r="CI45" s="7"/>
      <c r="CJ45" s="7"/>
      <c r="CK45" s="7"/>
      <c r="CL45" s="7"/>
      <c r="CM45" s="7"/>
      <c r="CN45" s="7"/>
    </row>
    <row r="46" spans="1:92" ht="15.75" customHeight="1">
      <c r="A46" s="7"/>
      <c r="B46" s="2"/>
      <c r="C46" s="206" t="s">
        <v>33</v>
      </c>
      <c r="D46" s="247"/>
      <c r="E46" s="247"/>
      <c r="F46" s="247"/>
      <c r="G46" s="247"/>
      <c r="H46" s="247"/>
      <c r="I46" s="247"/>
      <c r="J46" s="247"/>
      <c r="K46" s="247"/>
      <c r="L46" s="247"/>
      <c r="M46" s="247"/>
      <c r="N46" s="252"/>
      <c r="O46" s="7"/>
      <c r="P46" s="7"/>
      <c r="Q46" s="7"/>
      <c r="R46" s="217" t="s">
        <v>34</v>
      </c>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2"/>
      <c r="AZ46" s="7"/>
      <c r="BA46" s="7"/>
      <c r="BB46" s="7"/>
      <c r="BC46" s="197" t="s">
        <v>18</v>
      </c>
      <c r="BD46" s="261"/>
      <c r="BE46" s="261"/>
      <c r="BF46" s="261"/>
      <c r="BG46" s="261"/>
      <c r="BH46" s="261"/>
      <c r="BI46" s="261"/>
      <c r="BJ46" s="261"/>
      <c r="BK46" s="261"/>
      <c r="BL46" s="262"/>
      <c r="BM46" s="210" t="s">
        <v>35</v>
      </c>
      <c r="BN46" s="261"/>
      <c r="BO46" s="261"/>
      <c r="BP46" s="261"/>
      <c r="BQ46" s="261"/>
      <c r="BR46" s="261"/>
      <c r="BS46" s="262"/>
      <c r="BT46" s="210" t="s">
        <v>20</v>
      </c>
      <c r="BU46" s="261"/>
      <c r="BV46" s="261"/>
      <c r="BW46" s="261"/>
      <c r="BX46" s="261"/>
      <c r="BY46" s="261"/>
      <c r="BZ46" s="261"/>
      <c r="CA46" s="261"/>
      <c r="CB46" s="262"/>
      <c r="CC46" s="12"/>
      <c r="CD46" s="7"/>
      <c r="CE46" s="13"/>
      <c r="CF46" s="7"/>
      <c r="CG46" s="7"/>
      <c r="CH46" s="7"/>
      <c r="CI46" s="7"/>
      <c r="CJ46" s="7"/>
      <c r="CK46" s="7"/>
      <c r="CL46" s="7"/>
      <c r="CM46" s="7"/>
      <c r="CN46" s="7"/>
    </row>
    <row r="47" spans="1:92" ht="15.75" customHeight="1">
      <c r="A47" s="7"/>
      <c r="B47" s="2"/>
      <c r="C47" s="216" t="s">
        <v>36</v>
      </c>
      <c r="D47" s="251"/>
      <c r="E47" s="251"/>
      <c r="F47" s="251"/>
      <c r="G47" s="251"/>
      <c r="H47" s="251"/>
      <c r="I47" s="251"/>
      <c r="J47" s="251"/>
      <c r="K47" s="251"/>
      <c r="L47" s="251"/>
      <c r="M47" s="251"/>
      <c r="N47" s="263"/>
      <c r="O47" s="7"/>
      <c r="P47" s="7"/>
      <c r="Q47" s="7"/>
      <c r="R47" s="257"/>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6"/>
      <c r="AZ47" s="7"/>
      <c r="BA47" s="7"/>
      <c r="BB47" s="7"/>
      <c r="BC47" s="258"/>
      <c r="BD47" s="259"/>
      <c r="BE47" s="259"/>
      <c r="BF47" s="259"/>
      <c r="BG47" s="259"/>
      <c r="BH47" s="259"/>
      <c r="BI47" s="259"/>
      <c r="BJ47" s="259"/>
      <c r="BK47" s="259"/>
      <c r="BL47" s="260"/>
      <c r="BM47" s="258"/>
      <c r="BN47" s="259"/>
      <c r="BO47" s="259"/>
      <c r="BP47" s="259"/>
      <c r="BQ47" s="259"/>
      <c r="BR47" s="259"/>
      <c r="BS47" s="260"/>
      <c r="BT47" s="258"/>
      <c r="BU47" s="259"/>
      <c r="BV47" s="259"/>
      <c r="BW47" s="259"/>
      <c r="BX47" s="259"/>
      <c r="BY47" s="259"/>
      <c r="BZ47" s="259"/>
      <c r="CA47" s="259"/>
      <c r="CB47" s="260"/>
      <c r="CC47" s="12"/>
      <c r="CD47" s="7"/>
      <c r="CE47" s="13"/>
      <c r="CF47" s="7"/>
      <c r="CG47" s="7"/>
      <c r="CH47" s="7"/>
      <c r="CI47" s="7"/>
      <c r="CJ47" s="7"/>
      <c r="CK47" s="7"/>
      <c r="CL47" s="7"/>
      <c r="CM47" s="7"/>
      <c r="CN47" s="7"/>
    </row>
    <row r="48" spans="1:92" ht="15.75" customHeight="1">
      <c r="A48" s="7"/>
      <c r="B48" s="2"/>
      <c r="C48" s="264"/>
      <c r="D48" s="251"/>
      <c r="E48" s="251"/>
      <c r="F48" s="251"/>
      <c r="G48" s="251"/>
      <c r="H48" s="251"/>
      <c r="I48" s="251"/>
      <c r="J48" s="251"/>
      <c r="K48" s="251"/>
      <c r="L48" s="251"/>
      <c r="M48" s="251"/>
      <c r="N48" s="263"/>
      <c r="O48" s="7"/>
      <c r="P48" s="7"/>
      <c r="Q48" s="7"/>
      <c r="R48" s="257"/>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6"/>
      <c r="AZ48" s="7"/>
      <c r="BA48" s="7"/>
      <c r="BB48" s="7"/>
      <c r="BC48" s="196" t="s">
        <v>37</v>
      </c>
      <c r="BD48" s="261"/>
      <c r="BE48" s="261"/>
      <c r="BF48" s="261"/>
      <c r="BG48" s="261"/>
      <c r="BH48" s="261"/>
      <c r="BI48" s="261"/>
      <c r="BJ48" s="261"/>
      <c r="BK48" s="261"/>
      <c r="BL48" s="262"/>
      <c r="BM48" s="196" t="s">
        <v>38</v>
      </c>
      <c r="BN48" s="261"/>
      <c r="BO48" s="261"/>
      <c r="BP48" s="261"/>
      <c r="BQ48" s="261"/>
      <c r="BR48" s="261"/>
      <c r="BS48" s="262"/>
      <c r="BT48" s="196" t="s">
        <v>39</v>
      </c>
      <c r="BU48" s="261"/>
      <c r="BV48" s="261"/>
      <c r="BW48" s="261"/>
      <c r="BX48" s="261"/>
      <c r="BY48" s="261"/>
      <c r="BZ48" s="261"/>
      <c r="CA48" s="261"/>
      <c r="CB48" s="262"/>
      <c r="CC48" s="12"/>
      <c r="CD48" s="7"/>
      <c r="CE48" s="13"/>
      <c r="CF48" s="7"/>
      <c r="CG48" s="7"/>
      <c r="CH48" s="7"/>
      <c r="CI48" s="7"/>
      <c r="CJ48" s="7"/>
      <c r="CK48" s="7"/>
      <c r="CL48" s="7"/>
      <c r="CM48" s="7"/>
      <c r="CN48" s="7"/>
    </row>
    <row r="49" spans="1:92" ht="15.75" customHeight="1">
      <c r="A49" s="7"/>
      <c r="B49" s="2"/>
      <c r="C49" s="264"/>
      <c r="D49" s="251"/>
      <c r="E49" s="251"/>
      <c r="F49" s="251"/>
      <c r="G49" s="251"/>
      <c r="H49" s="251"/>
      <c r="I49" s="251"/>
      <c r="J49" s="251"/>
      <c r="K49" s="251"/>
      <c r="L49" s="251"/>
      <c r="M49" s="251"/>
      <c r="N49" s="263"/>
      <c r="O49" s="7"/>
      <c r="P49" s="7"/>
      <c r="Q49" s="7"/>
      <c r="R49" s="257"/>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6"/>
      <c r="AZ49" s="7"/>
      <c r="BA49" s="7"/>
      <c r="BB49" s="7"/>
      <c r="BC49" s="257"/>
      <c r="BD49" s="251"/>
      <c r="BE49" s="251"/>
      <c r="BF49" s="251"/>
      <c r="BG49" s="251"/>
      <c r="BH49" s="251"/>
      <c r="BI49" s="251"/>
      <c r="BJ49" s="251"/>
      <c r="BK49" s="251"/>
      <c r="BL49" s="256"/>
      <c r="BM49" s="258"/>
      <c r="BN49" s="259"/>
      <c r="BO49" s="259"/>
      <c r="BP49" s="259"/>
      <c r="BQ49" s="259"/>
      <c r="BR49" s="259"/>
      <c r="BS49" s="260"/>
      <c r="BT49" s="258"/>
      <c r="BU49" s="259"/>
      <c r="BV49" s="259"/>
      <c r="BW49" s="259"/>
      <c r="BX49" s="259"/>
      <c r="BY49" s="259"/>
      <c r="BZ49" s="259"/>
      <c r="CA49" s="259"/>
      <c r="CB49" s="260"/>
      <c r="CC49" s="12"/>
      <c r="CD49" s="7"/>
      <c r="CE49" s="13"/>
      <c r="CF49" s="7"/>
      <c r="CG49" s="7"/>
      <c r="CH49" s="7"/>
      <c r="CI49" s="7"/>
      <c r="CJ49" s="7"/>
      <c r="CK49" s="7"/>
      <c r="CL49" s="7"/>
      <c r="CM49" s="7"/>
      <c r="CN49" s="7"/>
    </row>
    <row r="50" spans="1:92" ht="15.75" customHeight="1">
      <c r="A50" s="7"/>
      <c r="B50" s="2"/>
      <c r="C50" s="264"/>
      <c r="D50" s="251"/>
      <c r="E50" s="251"/>
      <c r="F50" s="251"/>
      <c r="G50" s="251"/>
      <c r="H50" s="251"/>
      <c r="I50" s="251"/>
      <c r="J50" s="251"/>
      <c r="K50" s="251"/>
      <c r="L50" s="251"/>
      <c r="M50" s="251"/>
      <c r="N50" s="263"/>
      <c r="O50" s="7"/>
      <c r="P50" s="7"/>
      <c r="Q50" s="7"/>
      <c r="R50" s="257"/>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6"/>
      <c r="AZ50" s="7"/>
      <c r="BA50" s="7"/>
      <c r="BB50" s="7"/>
      <c r="BC50" s="196" t="s">
        <v>40</v>
      </c>
      <c r="BD50" s="261"/>
      <c r="BE50" s="261"/>
      <c r="BF50" s="261"/>
      <c r="BG50" s="261"/>
      <c r="BH50" s="261"/>
      <c r="BI50" s="261"/>
      <c r="BJ50" s="261"/>
      <c r="BK50" s="261"/>
      <c r="BL50" s="262"/>
      <c r="BM50" s="196" t="s">
        <v>41</v>
      </c>
      <c r="BN50" s="261"/>
      <c r="BO50" s="261"/>
      <c r="BP50" s="261"/>
      <c r="BQ50" s="261"/>
      <c r="BR50" s="261"/>
      <c r="BS50" s="262"/>
      <c r="BT50" s="196" t="s">
        <v>42</v>
      </c>
      <c r="BU50" s="261"/>
      <c r="BV50" s="261"/>
      <c r="BW50" s="261"/>
      <c r="BX50" s="261"/>
      <c r="BY50" s="261"/>
      <c r="BZ50" s="261"/>
      <c r="CA50" s="261"/>
      <c r="CB50" s="262"/>
      <c r="CC50" s="12"/>
      <c r="CD50" s="7"/>
      <c r="CE50" s="13"/>
      <c r="CF50" s="7"/>
      <c r="CG50" s="7"/>
      <c r="CH50" s="7"/>
      <c r="CI50" s="7"/>
      <c r="CJ50" s="7"/>
      <c r="CK50" s="7"/>
      <c r="CL50" s="7"/>
      <c r="CM50" s="7"/>
      <c r="CN50" s="7"/>
    </row>
    <row r="51" spans="1:92" ht="15.75" customHeight="1">
      <c r="A51" s="7"/>
      <c r="B51" s="2"/>
      <c r="C51" s="264"/>
      <c r="D51" s="251"/>
      <c r="E51" s="251"/>
      <c r="F51" s="251"/>
      <c r="G51" s="251"/>
      <c r="H51" s="251"/>
      <c r="I51" s="251"/>
      <c r="J51" s="251"/>
      <c r="K51" s="251"/>
      <c r="L51" s="251"/>
      <c r="M51" s="251"/>
      <c r="N51" s="263"/>
      <c r="O51" s="7"/>
      <c r="P51" s="7"/>
      <c r="Q51" s="7"/>
      <c r="R51" s="257"/>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6"/>
      <c r="AZ51" s="7"/>
      <c r="BA51" s="7"/>
      <c r="BB51" s="7"/>
      <c r="BC51" s="257"/>
      <c r="BD51" s="251"/>
      <c r="BE51" s="251"/>
      <c r="BF51" s="251"/>
      <c r="BG51" s="251"/>
      <c r="BH51" s="251"/>
      <c r="BI51" s="251"/>
      <c r="BJ51" s="251"/>
      <c r="BK51" s="251"/>
      <c r="BL51" s="256"/>
      <c r="BM51" s="258"/>
      <c r="BN51" s="259"/>
      <c r="BO51" s="259"/>
      <c r="BP51" s="259"/>
      <c r="BQ51" s="259"/>
      <c r="BR51" s="259"/>
      <c r="BS51" s="260"/>
      <c r="BT51" s="258"/>
      <c r="BU51" s="259"/>
      <c r="BV51" s="259"/>
      <c r="BW51" s="259"/>
      <c r="BX51" s="259"/>
      <c r="BY51" s="259"/>
      <c r="BZ51" s="259"/>
      <c r="CA51" s="259"/>
      <c r="CB51" s="260"/>
      <c r="CC51" s="12"/>
      <c r="CD51" s="7"/>
      <c r="CE51" s="13"/>
      <c r="CF51" s="7"/>
      <c r="CG51" s="7"/>
      <c r="CH51" s="7"/>
      <c r="CI51" s="7"/>
      <c r="CJ51" s="7"/>
      <c r="CK51" s="7"/>
      <c r="CL51" s="7"/>
      <c r="CM51" s="7"/>
      <c r="CN51" s="7"/>
    </row>
    <row r="52" spans="1:92" ht="15.75" customHeight="1">
      <c r="A52" s="7"/>
      <c r="B52" s="2"/>
      <c r="C52" s="264"/>
      <c r="D52" s="251"/>
      <c r="E52" s="251"/>
      <c r="F52" s="251"/>
      <c r="G52" s="251"/>
      <c r="H52" s="251"/>
      <c r="I52" s="251"/>
      <c r="J52" s="251"/>
      <c r="K52" s="251"/>
      <c r="L52" s="251"/>
      <c r="M52" s="251"/>
      <c r="N52" s="263"/>
      <c r="O52" s="7"/>
      <c r="P52" s="7"/>
      <c r="Q52" s="7"/>
      <c r="R52" s="257"/>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6"/>
      <c r="AZ52" s="7"/>
      <c r="BA52" s="7"/>
      <c r="BB52" s="7"/>
      <c r="BC52" s="196" t="s">
        <v>28</v>
      </c>
      <c r="BD52" s="261"/>
      <c r="BE52" s="261"/>
      <c r="BF52" s="261"/>
      <c r="BG52" s="261"/>
      <c r="BH52" s="261"/>
      <c r="BI52" s="261"/>
      <c r="BJ52" s="261"/>
      <c r="BK52" s="261"/>
      <c r="BL52" s="262"/>
      <c r="BM52" s="196" t="s">
        <v>23</v>
      </c>
      <c r="BN52" s="261"/>
      <c r="BO52" s="261"/>
      <c r="BP52" s="261"/>
      <c r="BQ52" s="261"/>
      <c r="BR52" s="261"/>
      <c r="BS52" s="262"/>
      <c r="BT52" s="196" t="s">
        <v>38</v>
      </c>
      <c r="BU52" s="261"/>
      <c r="BV52" s="261"/>
      <c r="BW52" s="261"/>
      <c r="BX52" s="261"/>
      <c r="BY52" s="261"/>
      <c r="BZ52" s="261"/>
      <c r="CA52" s="261"/>
      <c r="CB52" s="262"/>
      <c r="CC52" s="12"/>
      <c r="CD52" s="7"/>
      <c r="CE52" s="13"/>
      <c r="CF52" s="7"/>
      <c r="CG52" s="7"/>
      <c r="CH52" s="7"/>
      <c r="CI52" s="7"/>
      <c r="CJ52" s="7"/>
      <c r="CK52" s="7"/>
      <c r="CL52" s="7"/>
      <c r="CM52" s="7"/>
      <c r="CN52" s="7"/>
    </row>
    <row r="53" spans="1:92" ht="15.75" customHeight="1">
      <c r="A53" s="7"/>
      <c r="B53" s="2"/>
      <c r="C53" s="264"/>
      <c r="D53" s="251"/>
      <c r="E53" s="251"/>
      <c r="F53" s="251"/>
      <c r="G53" s="251"/>
      <c r="H53" s="251"/>
      <c r="I53" s="251"/>
      <c r="J53" s="251"/>
      <c r="K53" s="251"/>
      <c r="L53" s="251"/>
      <c r="M53" s="251"/>
      <c r="N53" s="263"/>
      <c r="O53" s="7"/>
      <c r="P53" s="7"/>
      <c r="Q53" s="7"/>
      <c r="R53" s="257"/>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6"/>
      <c r="AZ53" s="7"/>
      <c r="BA53" s="7"/>
      <c r="BB53" s="7"/>
      <c r="BC53" s="257"/>
      <c r="BD53" s="251"/>
      <c r="BE53" s="251"/>
      <c r="BF53" s="251"/>
      <c r="BG53" s="251"/>
      <c r="BH53" s="251"/>
      <c r="BI53" s="251"/>
      <c r="BJ53" s="251"/>
      <c r="BK53" s="251"/>
      <c r="BL53" s="256"/>
      <c r="BM53" s="258"/>
      <c r="BN53" s="259"/>
      <c r="BO53" s="259"/>
      <c r="BP53" s="259"/>
      <c r="BQ53" s="259"/>
      <c r="BR53" s="259"/>
      <c r="BS53" s="260"/>
      <c r="BT53" s="258"/>
      <c r="BU53" s="259"/>
      <c r="BV53" s="259"/>
      <c r="BW53" s="259"/>
      <c r="BX53" s="259"/>
      <c r="BY53" s="259"/>
      <c r="BZ53" s="259"/>
      <c r="CA53" s="259"/>
      <c r="CB53" s="260"/>
      <c r="CC53" s="12"/>
      <c r="CD53" s="7"/>
      <c r="CE53" s="13"/>
      <c r="CF53" s="7"/>
      <c r="CG53" s="7"/>
      <c r="CH53" s="7"/>
      <c r="CI53" s="7"/>
      <c r="CJ53" s="7"/>
      <c r="CK53" s="7"/>
      <c r="CL53" s="7"/>
      <c r="CM53" s="7"/>
      <c r="CN53" s="7"/>
    </row>
    <row r="54" spans="1:92" ht="15.75" customHeight="1">
      <c r="A54" s="7"/>
      <c r="B54" s="2"/>
      <c r="C54" s="264"/>
      <c r="D54" s="251"/>
      <c r="E54" s="251"/>
      <c r="F54" s="251"/>
      <c r="G54" s="251"/>
      <c r="H54" s="251"/>
      <c r="I54" s="251"/>
      <c r="J54" s="251"/>
      <c r="K54" s="251"/>
      <c r="L54" s="251"/>
      <c r="M54" s="251"/>
      <c r="N54" s="263"/>
      <c r="O54" s="7"/>
      <c r="P54" s="7"/>
      <c r="Q54" s="7"/>
      <c r="R54" s="257"/>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6"/>
      <c r="AZ54" s="7"/>
      <c r="BA54" s="7"/>
      <c r="BB54" s="7"/>
      <c r="BC54" s="196" t="s">
        <v>30</v>
      </c>
      <c r="BD54" s="261"/>
      <c r="BE54" s="261"/>
      <c r="BF54" s="261"/>
      <c r="BG54" s="261"/>
      <c r="BH54" s="261"/>
      <c r="BI54" s="261"/>
      <c r="BJ54" s="261"/>
      <c r="BK54" s="261"/>
      <c r="BL54" s="262"/>
      <c r="BM54" s="196" t="s">
        <v>39</v>
      </c>
      <c r="BN54" s="261"/>
      <c r="BO54" s="261"/>
      <c r="BP54" s="261"/>
      <c r="BQ54" s="261"/>
      <c r="BR54" s="261"/>
      <c r="BS54" s="262"/>
      <c r="BT54" s="196" t="s">
        <v>41</v>
      </c>
      <c r="BU54" s="261"/>
      <c r="BV54" s="261"/>
      <c r="BW54" s="261"/>
      <c r="BX54" s="261"/>
      <c r="BY54" s="261"/>
      <c r="BZ54" s="261"/>
      <c r="CA54" s="261"/>
      <c r="CB54" s="262"/>
      <c r="CC54" s="12"/>
      <c r="CD54" s="7"/>
      <c r="CE54" s="13"/>
      <c r="CF54" s="7"/>
      <c r="CG54" s="7"/>
      <c r="CH54" s="7"/>
      <c r="CI54" s="7"/>
      <c r="CJ54" s="7"/>
      <c r="CK54" s="7"/>
      <c r="CL54" s="7"/>
      <c r="CM54" s="7"/>
      <c r="CN54" s="7"/>
    </row>
    <row r="55" spans="1:92" ht="15.75" customHeight="1">
      <c r="A55" s="7"/>
      <c r="B55" s="2"/>
      <c r="C55" s="265"/>
      <c r="D55" s="248"/>
      <c r="E55" s="248"/>
      <c r="F55" s="248"/>
      <c r="G55" s="248"/>
      <c r="H55" s="248"/>
      <c r="I55" s="248"/>
      <c r="J55" s="248"/>
      <c r="K55" s="248"/>
      <c r="L55" s="248"/>
      <c r="M55" s="248"/>
      <c r="N55" s="266"/>
      <c r="O55" s="7"/>
      <c r="P55" s="7"/>
      <c r="Q55" s="7"/>
      <c r="R55" s="258"/>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60"/>
      <c r="AZ55" s="7"/>
      <c r="BA55" s="7"/>
      <c r="BB55" s="7"/>
      <c r="BC55" s="258"/>
      <c r="BD55" s="259"/>
      <c r="BE55" s="259"/>
      <c r="BF55" s="259"/>
      <c r="BG55" s="259"/>
      <c r="BH55" s="259"/>
      <c r="BI55" s="259"/>
      <c r="BJ55" s="259"/>
      <c r="BK55" s="259"/>
      <c r="BL55" s="260"/>
      <c r="BM55" s="258"/>
      <c r="BN55" s="259"/>
      <c r="BO55" s="259"/>
      <c r="BP55" s="259"/>
      <c r="BQ55" s="259"/>
      <c r="BR55" s="259"/>
      <c r="BS55" s="260"/>
      <c r="BT55" s="258"/>
      <c r="BU55" s="259"/>
      <c r="BV55" s="259"/>
      <c r="BW55" s="259"/>
      <c r="BX55" s="259"/>
      <c r="BY55" s="259"/>
      <c r="BZ55" s="259"/>
      <c r="CA55" s="259"/>
      <c r="CB55" s="260"/>
      <c r="CC55" s="12"/>
      <c r="CD55" s="7"/>
      <c r="CE55" s="13"/>
      <c r="CF55" s="7"/>
      <c r="CG55" s="7"/>
      <c r="CH55" s="7"/>
      <c r="CI55" s="7"/>
      <c r="CJ55" s="7"/>
      <c r="CK55" s="7"/>
      <c r="CL55" s="7"/>
      <c r="CM55" s="7"/>
      <c r="CN55" s="7"/>
    </row>
    <row r="56" spans="1:92" ht="15.75" customHeight="1">
      <c r="A56" s="7"/>
      <c r="B56" s="2"/>
      <c r="C56" s="15"/>
      <c r="D56" s="15"/>
      <c r="E56" s="15"/>
      <c r="F56" s="15"/>
      <c r="G56" s="15"/>
      <c r="H56" s="15"/>
      <c r="I56" s="15"/>
      <c r="J56" s="15"/>
      <c r="K56" s="15"/>
      <c r="L56" s="15"/>
      <c r="M56" s="15"/>
      <c r="N56" s="15"/>
      <c r="O56" s="7"/>
      <c r="P56" s="7"/>
      <c r="Q56" s="7"/>
      <c r="R56" s="7"/>
      <c r="S56" s="7"/>
      <c r="T56" s="7"/>
      <c r="U56" s="7"/>
      <c r="V56" s="7"/>
      <c r="W56" s="7"/>
      <c r="X56" s="7"/>
      <c r="Y56" s="7"/>
      <c r="Z56" s="7"/>
      <c r="AA56" s="7"/>
      <c r="AB56" s="7"/>
      <c r="AC56" s="7"/>
      <c r="AD56" s="7"/>
      <c r="AE56" s="7"/>
      <c r="AF56" s="7"/>
      <c r="AG56" s="7"/>
      <c r="AH56" s="7"/>
      <c r="AI56" s="7"/>
      <c r="AJ56" s="7"/>
      <c r="AK56" s="7"/>
      <c r="AL56" s="7"/>
      <c r="AM56" s="7"/>
      <c r="AN56" s="16"/>
      <c r="AO56" s="16"/>
      <c r="AP56" s="16"/>
      <c r="AQ56" s="16"/>
      <c r="AR56" s="16"/>
      <c r="AS56" s="16"/>
      <c r="AT56" s="16"/>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16"/>
      <c r="CA56" s="7"/>
      <c r="CB56" s="7"/>
      <c r="CC56" s="12"/>
      <c r="CD56" s="7"/>
      <c r="CE56" s="13"/>
      <c r="CF56" s="7"/>
      <c r="CG56" s="7"/>
      <c r="CH56" s="7"/>
      <c r="CI56" s="7"/>
      <c r="CJ56" s="7"/>
      <c r="CK56" s="7"/>
      <c r="CL56" s="7"/>
      <c r="CM56" s="7"/>
      <c r="CN56" s="7"/>
    </row>
    <row r="57" spans="1:92" ht="18" customHeight="1">
      <c r="A57" s="7"/>
      <c r="B57" s="2"/>
      <c r="C57" s="206" t="s">
        <v>43</v>
      </c>
      <c r="D57" s="247"/>
      <c r="E57" s="247"/>
      <c r="F57" s="247"/>
      <c r="G57" s="247"/>
      <c r="H57" s="247"/>
      <c r="I57" s="247"/>
      <c r="J57" s="247"/>
      <c r="K57" s="247"/>
      <c r="L57" s="247"/>
      <c r="M57" s="247"/>
      <c r="N57" s="252"/>
      <c r="O57" s="7"/>
      <c r="P57" s="7"/>
      <c r="Q57" s="7"/>
      <c r="R57" s="217" t="s">
        <v>44</v>
      </c>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2"/>
      <c r="AZ57" s="7"/>
      <c r="BA57" s="7"/>
      <c r="BB57" s="7"/>
      <c r="BC57" s="197" t="s">
        <v>18</v>
      </c>
      <c r="BD57" s="261"/>
      <c r="BE57" s="261"/>
      <c r="BF57" s="261"/>
      <c r="BG57" s="261"/>
      <c r="BH57" s="261"/>
      <c r="BI57" s="261"/>
      <c r="BJ57" s="261"/>
      <c r="BK57" s="261"/>
      <c r="BL57" s="262"/>
      <c r="BM57" s="210" t="s">
        <v>35</v>
      </c>
      <c r="BN57" s="261"/>
      <c r="BO57" s="261"/>
      <c r="BP57" s="261"/>
      <c r="BQ57" s="261"/>
      <c r="BR57" s="261"/>
      <c r="BS57" s="262"/>
      <c r="BT57" s="210" t="s">
        <v>20</v>
      </c>
      <c r="BU57" s="261"/>
      <c r="BV57" s="261"/>
      <c r="BW57" s="261"/>
      <c r="BX57" s="261"/>
      <c r="BY57" s="261"/>
      <c r="BZ57" s="261"/>
      <c r="CA57" s="261"/>
      <c r="CB57" s="262"/>
      <c r="CC57" s="12"/>
      <c r="CD57" s="7"/>
      <c r="CE57" s="7"/>
      <c r="CF57" s="7"/>
      <c r="CG57" s="7"/>
      <c r="CH57" s="7"/>
      <c r="CI57" s="7"/>
      <c r="CJ57" s="7"/>
      <c r="CK57" s="7"/>
      <c r="CL57" s="7"/>
      <c r="CM57" s="7"/>
      <c r="CN57" s="7"/>
    </row>
    <row r="58" spans="1:92" ht="15" customHeight="1">
      <c r="A58" s="7"/>
      <c r="B58" s="2"/>
      <c r="C58" s="216" t="s">
        <v>45</v>
      </c>
      <c r="D58" s="251"/>
      <c r="E58" s="251"/>
      <c r="F58" s="251"/>
      <c r="G58" s="251"/>
      <c r="H58" s="251"/>
      <c r="I58" s="251"/>
      <c r="J58" s="251"/>
      <c r="K58" s="251"/>
      <c r="L58" s="251"/>
      <c r="M58" s="251"/>
      <c r="N58" s="263"/>
      <c r="O58" s="7"/>
      <c r="P58" s="7"/>
      <c r="Q58" s="7"/>
      <c r="R58" s="257"/>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6"/>
      <c r="AZ58" s="7"/>
      <c r="BA58" s="7"/>
      <c r="BB58" s="7"/>
      <c r="BC58" s="258"/>
      <c r="BD58" s="259"/>
      <c r="BE58" s="259"/>
      <c r="BF58" s="259"/>
      <c r="BG58" s="259"/>
      <c r="BH58" s="259"/>
      <c r="BI58" s="259"/>
      <c r="BJ58" s="259"/>
      <c r="BK58" s="259"/>
      <c r="BL58" s="260"/>
      <c r="BM58" s="258"/>
      <c r="BN58" s="259"/>
      <c r="BO58" s="259"/>
      <c r="BP58" s="259"/>
      <c r="BQ58" s="259"/>
      <c r="BR58" s="259"/>
      <c r="BS58" s="260"/>
      <c r="BT58" s="258"/>
      <c r="BU58" s="259"/>
      <c r="BV58" s="259"/>
      <c r="BW58" s="259"/>
      <c r="BX58" s="259"/>
      <c r="BY58" s="259"/>
      <c r="BZ58" s="259"/>
      <c r="CA58" s="259"/>
      <c r="CB58" s="260"/>
      <c r="CC58" s="12"/>
      <c r="CD58" s="7"/>
      <c r="CE58" s="7"/>
      <c r="CF58" s="7"/>
      <c r="CG58" s="7"/>
      <c r="CH58" s="7"/>
      <c r="CI58" s="7"/>
      <c r="CJ58" s="7"/>
      <c r="CK58" s="7"/>
      <c r="CL58" s="7"/>
      <c r="CM58" s="7"/>
      <c r="CN58" s="7"/>
    </row>
    <row r="59" spans="1:92" ht="14.25" customHeight="1">
      <c r="A59" s="7"/>
      <c r="B59" s="2"/>
      <c r="C59" s="264"/>
      <c r="D59" s="251"/>
      <c r="E59" s="251"/>
      <c r="F59" s="251"/>
      <c r="G59" s="251"/>
      <c r="H59" s="251"/>
      <c r="I59" s="251"/>
      <c r="J59" s="251"/>
      <c r="K59" s="251"/>
      <c r="L59" s="251"/>
      <c r="M59" s="251"/>
      <c r="N59" s="263"/>
      <c r="O59" s="7"/>
      <c r="P59" s="7"/>
      <c r="Q59" s="7"/>
      <c r="R59" s="257"/>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6"/>
      <c r="AZ59" s="7"/>
      <c r="BA59" s="7"/>
      <c r="BB59" s="7"/>
      <c r="BC59" s="196" t="s">
        <v>37</v>
      </c>
      <c r="BD59" s="261"/>
      <c r="BE59" s="261"/>
      <c r="BF59" s="261"/>
      <c r="BG59" s="261"/>
      <c r="BH59" s="261"/>
      <c r="BI59" s="261"/>
      <c r="BJ59" s="261"/>
      <c r="BK59" s="261"/>
      <c r="BL59" s="262"/>
      <c r="BM59" s="196" t="s">
        <v>23</v>
      </c>
      <c r="BN59" s="261"/>
      <c r="BO59" s="261"/>
      <c r="BP59" s="261"/>
      <c r="BQ59" s="261"/>
      <c r="BR59" s="261"/>
      <c r="BS59" s="262"/>
      <c r="BT59" s="196" t="s">
        <v>31</v>
      </c>
      <c r="BU59" s="261"/>
      <c r="BV59" s="261"/>
      <c r="BW59" s="261"/>
      <c r="BX59" s="261"/>
      <c r="BY59" s="261"/>
      <c r="BZ59" s="261"/>
      <c r="CA59" s="261"/>
      <c r="CB59" s="262"/>
      <c r="CC59" s="12"/>
      <c r="CD59" s="7"/>
      <c r="CE59" s="7"/>
      <c r="CF59" s="7"/>
      <c r="CG59" s="7"/>
      <c r="CH59" s="7"/>
      <c r="CI59" s="7"/>
      <c r="CJ59" s="7"/>
      <c r="CK59" s="7"/>
      <c r="CL59" s="7"/>
      <c r="CM59" s="7"/>
      <c r="CN59" s="7"/>
    </row>
    <row r="60" spans="1:92" ht="15" customHeight="1">
      <c r="A60" s="7"/>
      <c r="B60" s="2"/>
      <c r="C60" s="264"/>
      <c r="D60" s="251"/>
      <c r="E60" s="251"/>
      <c r="F60" s="251"/>
      <c r="G60" s="251"/>
      <c r="H60" s="251"/>
      <c r="I60" s="251"/>
      <c r="J60" s="251"/>
      <c r="K60" s="251"/>
      <c r="L60" s="251"/>
      <c r="M60" s="251"/>
      <c r="N60" s="263"/>
      <c r="O60" s="7"/>
      <c r="P60" s="7"/>
      <c r="Q60" s="7"/>
      <c r="R60" s="257"/>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6"/>
      <c r="AZ60" s="7"/>
      <c r="BA60" s="7"/>
      <c r="BB60" s="7"/>
      <c r="BC60" s="257"/>
      <c r="BD60" s="251"/>
      <c r="BE60" s="251"/>
      <c r="BF60" s="251"/>
      <c r="BG60" s="251"/>
      <c r="BH60" s="251"/>
      <c r="BI60" s="251"/>
      <c r="BJ60" s="251"/>
      <c r="BK60" s="251"/>
      <c r="BL60" s="256"/>
      <c r="BM60" s="258"/>
      <c r="BN60" s="259"/>
      <c r="BO60" s="259"/>
      <c r="BP60" s="259"/>
      <c r="BQ60" s="259"/>
      <c r="BR60" s="259"/>
      <c r="BS60" s="260"/>
      <c r="BT60" s="258"/>
      <c r="BU60" s="259"/>
      <c r="BV60" s="259"/>
      <c r="BW60" s="259"/>
      <c r="BX60" s="259"/>
      <c r="BY60" s="259"/>
      <c r="BZ60" s="259"/>
      <c r="CA60" s="259"/>
      <c r="CB60" s="260"/>
      <c r="CC60" s="12"/>
      <c r="CD60" s="7"/>
      <c r="CE60" s="7"/>
      <c r="CF60" s="7"/>
      <c r="CG60" s="7"/>
      <c r="CH60" s="7"/>
      <c r="CI60" s="7"/>
      <c r="CJ60" s="7"/>
      <c r="CK60" s="7"/>
      <c r="CL60" s="7"/>
      <c r="CM60" s="7"/>
      <c r="CN60" s="7"/>
    </row>
    <row r="61" spans="1:92" ht="14.25" customHeight="1">
      <c r="A61" s="7"/>
      <c r="B61" s="2"/>
      <c r="C61" s="264"/>
      <c r="D61" s="251"/>
      <c r="E61" s="251"/>
      <c r="F61" s="251"/>
      <c r="G61" s="251"/>
      <c r="H61" s="251"/>
      <c r="I61" s="251"/>
      <c r="J61" s="251"/>
      <c r="K61" s="251"/>
      <c r="L61" s="251"/>
      <c r="M61" s="251"/>
      <c r="N61" s="263"/>
      <c r="O61" s="7"/>
      <c r="P61" s="7"/>
      <c r="Q61" s="7"/>
      <c r="R61" s="257"/>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6"/>
      <c r="AZ61" s="7"/>
      <c r="BA61" s="7"/>
      <c r="BB61" s="7"/>
      <c r="BC61" s="196" t="s">
        <v>40</v>
      </c>
      <c r="BD61" s="261"/>
      <c r="BE61" s="261"/>
      <c r="BF61" s="261"/>
      <c r="BG61" s="261"/>
      <c r="BH61" s="261"/>
      <c r="BI61" s="261"/>
      <c r="BJ61" s="261"/>
      <c r="BK61" s="261"/>
      <c r="BL61" s="262"/>
      <c r="BM61" s="196" t="s">
        <v>26</v>
      </c>
      <c r="BN61" s="261"/>
      <c r="BO61" s="261"/>
      <c r="BP61" s="261"/>
      <c r="BQ61" s="261"/>
      <c r="BR61" s="261"/>
      <c r="BS61" s="262"/>
      <c r="BT61" s="196" t="s">
        <v>27</v>
      </c>
      <c r="BU61" s="261"/>
      <c r="BV61" s="261"/>
      <c r="BW61" s="261"/>
      <c r="BX61" s="261"/>
      <c r="BY61" s="261"/>
      <c r="BZ61" s="261"/>
      <c r="CA61" s="261"/>
      <c r="CB61" s="262"/>
      <c r="CC61" s="12"/>
      <c r="CD61" s="7"/>
      <c r="CE61" s="7"/>
      <c r="CF61" s="7"/>
      <c r="CG61" s="7"/>
      <c r="CH61" s="7"/>
      <c r="CI61" s="7"/>
      <c r="CJ61" s="7"/>
      <c r="CK61" s="7"/>
      <c r="CL61" s="7"/>
      <c r="CM61" s="7"/>
      <c r="CN61" s="7"/>
    </row>
    <row r="62" spans="1:92" ht="15" customHeight="1">
      <c r="A62" s="7"/>
      <c r="B62" s="2"/>
      <c r="C62" s="264"/>
      <c r="D62" s="251"/>
      <c r="E62" s="251"/>
      <c r="F62" s="251"/>
      <c r="G62" s="251"/>
      <c r="H62" s="251"/>
      <c r="I62" s="251"/>
      <c r="J62" s="251"/>
      <c r="K62" s="251"/>
      <c r="L62" s="251"/>
      <c r="M62" s="251"/>
      <c r="N62" s="263"/>
      <c r="O62" s="7"/>
      <c r="P62" s="7"/>
      <c r="Q62" s="7"/>
      <c r="R62" s="257"/>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6"/>
      <c r="AZ62" s="7"/>
      <c r="BA62" s="7"/>
      <c r="BB62" s="7"/>
      <c r="BC62" s="257"/>
      <c r="BD62" s="251"/>
      <c r="BE62" s="251"/>
      <c r="BF62" s="251"/>
      <c r="BG62" s="251"/>
      <c r="BH62" s="251"/>
      <c r="BI62" s="251"/>
      <c r="BJ62" s="251"/>
      <c r="BK62" s="251"/>
      <c r="BL62" s="256"/>
      <c r="BM62" s="258"/>
      <c r="BN62" s="259"/>
      <c r="BO62" s="259"/>
      <c r="BP62" s="259"/>
      <c r="BQ62" s="259"/>
      <c r="BR62" s="259"/>
      <c r="BS62" s="260"/>
      <c r="BT62" s="258"/>
      <c r="BU62" s="259"/>
      <c r="BV62" s="259"/>
      <c r="BW62" s="259"/>
      <c r="BX62" s="259"/>
      <c r="BY62" s="259"/>
      <c r="BZ62" s="259"/>
      <c r="CA62" s="259"/>
      <c r="CB62" s="260"/>
      <c r="CC62" s="12"/>
      <c r="CD62" s="7"/>
      <c r="CE62" s="7"/>
      <c r="CF62" s="7"/>
      <c r="CG62" s="7"/>
      <c r="CH62" s="7"/>
      <c r="CI62" s="7"/>
      <c r="CJ62" s="7"/>
      <c r="CK62" s="7"/>
      <c r="CL62" s="7"/>
      <c r="CM62" s="7"/>
      <c r="CN62" s="7"/>
    </row>
    <row r="63" spans="1:92" ht="14.25" customHeight="1">
      <c r="A63" s="7"/>
      <c r="B63" s="2"/>
      <c r="C63" s="264"/>
      <c r="D63" s="251"/>
      <c r="E63" s="251"/>
      <c r="F63" s="251"/>
      <c r="G63" s="251"/>
      <c r="H63" s="251"/>
      <c r="I63" s="251"/>
      <c r="J63" s="251"/>
      <c r="K63" s="251"/>
      <c r="L63" s="251"/>
      <c r="M63" s="251"/>
      <c r="N63" s="263"/>
      <c r="O63" s="7"/>
      <c r="P63" s="7"/>
      <c r="Q63" s="7"/>
      <c r="R63" s="257"/>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6"/>
      <c r="AZ63" s="7"/>
      <c r="BA63" s="7"/>
      <c r="BB63" s="7"/>
      <c r="BC63" s="196" t="s">
        <v>28</v>
      </c>
      <c r="BD63" s="261"/>
      <c r="BE63" s="261"/>
      <c r="BF63" s="261"/>
      <c r="BG63" s="261"/>
      <c r="BH63" s="261"/>
      <c r="BI63" s="261"/>
      <c r="BJ63" s="261"/>
      <c r="BK63" s="261"/>
      <c r="BL63" s="262"/>
      <c r="BM63" s="196" t="s">
        <v>29</v>
      </c>
      <c r="BN63" s="261"/>
      <c r="BO63" s="261"/>
      <c r="BP63" s="261"/>
      <c r="BQ63" s="261"/>
      <c r="BR63" s="261"/>
      <c r="BS63" s="262"/>
      <c r="BT63" s="196" t="s">
        <v>23</v>
      </c>
      <c r="BU63" s="261"/>
      <c r="BV63" s="261"/>
      <c r="BW63" s="261"/>
      <c r="BX63" s="261"/>
      <c r="BY63" s="261"/>
      <c r="BZ63" s="261"/>
      <c r="CA63" s="261"/>
      <c r="CB63" s="262"/>
      <c r="CC63" s="12"/>
      <c r="CD63" s="7"/>
      <c r="CE63" s="7"/>
      <c r="CF63" s="7"/>
      <c r="CG63" s="7"/>
      <c r="CH63" s="7"/>
      <c r="CI63" s="7"/>
      <c r="CJ63" s="7"/>
      <c r="CK63" s="7"/>
      <c r="CL63" s="7"/>
      <c r="CM63" s="7"/>
      <c r="CN63" s="7"/>
    </row>
    <row r="64" spans="1:92" ht="15" customHeight="1">
      <c r="A64" s="7"/>
      <c r="B64" s="2"/>
      <c r="C64" s="264"/>
      <c r="D64" s="251"/>
      <c r="E64" s="251"/>
      <c r="F64" s="251"/>
      <c r="G64" s="251"/>
      <c r="H64" s="251"/>
      <c r="I64" s="251"/>
      <c r="J64" s="251"/>
      <c r="K64" s="251"/>
      <c r="L64" s="251"/>
      <c r="M64" s="251"/>
      <c r="N64" s="263"/>
      <c r="O64" s="7"/>
      <c r="P64" s="7"/>
      <c r="Q64" s="7"/>
      <c r="R64" s="257"/>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6"/>
      <c r="AZ64" s="7"/>
      <c r="BA64" s="7"/>
      <c r="BB64" s="7"/>
      <c r="BC64" s="257"/>
      <c r="BD64" s="251"/>
      <c r="BE64" s="251"/>
      <c r="BF64" s="251"/>
      <c r="BG64" s="251"/>
      <c r="BH64" s="251"/>
      <c r="BI64" s="251"/>
      <c r="BJ64" s="251"/>
      <c r="BK64" s="251"/>
      <c r="BL64" s="256"/>
      <c r="BM64" s="258"/>
      <c r="BN64" s="259"/>
      <c r="BO64" s="259"/>
      <c r="BP64" s="259"/>
      <c r="BQ64" s="259"/>
      <c r="BR64" s="259"/>
      <c r="BS64" s="260"/>
      <c r="BT64" s="258"/>
      <c r="BU64" s="259"/>
      <c r="BV64" s="259"/>
      <c r="BW64" s="259"/>
      <c r="BX64" s="259"/>
      <c r="BY64" s="259"/>
      <c r="BZ64" s="259"/>
      <c r="CA64" s="259"/>
      <c r="CB64" s="260"/>
      <c r="CC64" s="12"/>
      <c r="CD64" s="7"/>
      <c r="CE64" s="7"/>
      <c r="CF64" s="7"/>
      <c r="CG64" s="7"/>
      <c r="CH64" s="7"/>
      <c r="CI64" s="7"/>
      <c r="CJ64" s="7"/>
      <c r="CK64" s="7"/>
      <c r="CL64" s="7"/>
      <c r="CM64" s="7"/>
      <c r="CN64" s="7"/>
    </row>
    <row r="65" spans="1:92" ht="14.25" customHeight="1">
      <c r="A65" s="7"/>
      <c r="B65" s="2"/>
      <c r="C65" s="264"/>
      <c r="D65" s="251"/>
      <c r="E65" s="251"/>
      <c r="F65" s="251"/>
      <c r="G65" s="251"/>
      <c r="H65" s="251"/>
      <c r="I65" s="251"/>
      <c r="J65" s="251"/>
      <c r="K65" s="251"/>
      <c r="L65" s="251"/>
      <c r="M65" s="251"/>
      <c r="N65" s="263"/>
      <c r="O65" s="7"/>
      <c r="P65" s="7"/>
      <c r="Q65" s="7"/>
      <c r="R65" s="257"/>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6"/>
      <c r="AZ65" s="7"/>
      <c r="BA65" s="7"/>
      <c r="BB65" s="7"/>
      <c r="BC65" s="196" t="s">
        <v>30</v>
      </c>
      <c r="BD65" s="261"/>
      <c r="BE65" s="261"/>
      <c r="BF65" s="261"/>
      <c r="BG65" s="261"/>
      <c r="BH65" s="261"/>
      <c r="BI65" s="261"/>
      <c r="BJ65" s="261"/>
      <c r="BK65" s="261"/>
      <c r="BL65" s="262"/>
      <c r="BM65" s="196" t="s">
        <v>31</v>
      </c>
      <c r="BN65" s="261"/>
      <c r="BO65" s="261"/>
      <c r="BP65" s="261"/>
      <c r="BQ65" s="261"/>
      <c r="BR65" s="261"/>
      <c r="BS65" s="262"/>
      <c r="BT65" s="196" t="s">
        <v>32</v>
      </c>
      <c r="BU65" s="261"/>
      <c r="BV65" s="261"/>
      <c r="BW65" s="261"/>
      <c r="BX65" s="261"/>
      <c r="BY65" s="261"/>
      <c r="BZ65" s="261"/>
      <c r="CA65" s="261"/>
      <c r="CB65" s="262"/>
      <c r="CC65" s="12"/>
      <c r="CD65" s="7"/>
      <c r="CE65" s="7"/>
      <c r="CF65" s="7"/>
      <c r="CG65" s="7"/>
      <c r="CH65" s="7"/>
      <c r="CI65" s="7"/>
      <c r="CJ65" s="7"/>
      <c r="CK65" s="7"/>
      <c r="CL65" s="7"/>
      <c r="CM65" s="7"/>
      <c r="CN65" s="7"/>
    </row>
    <row r="66" spans="1:92" ht="15" customHeight="1">
      <c r="A66" s="7"/>
      <c r="B66" s="2"/>
      <c r="C66" s="265"/>
      <c r="D66" s="248"/>
      <c r="E66" s="248"/>
      <c r="F66" s="248"/>
      <c r="G66" s="248"/>
      <c r="H66" s="248"/>
      <c r="I66" s="248"/>
      <c r="J66" s="248"/>
      <c r="K66" s="248"/>
      <c r="L66" s="248"/>
      <c r="M66" s="248"/>
      <c r="N66" s="266"/>
      <c r="O66" s="7"/>
      <c r="P66" s="7"/>
      <c r="Q66" s="7"/>
      <c r="R66" s="258"/>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60"/>
      <c r="AZ66" s="7"/>
      <c r="BA66" s="7"/>
      <c r="BB66" s="7"/>
      <c r="BC66" s="258"/>
      <c r="BD66" s="259"/>
      <c r="BE66" s="259"/>
      <c r="BF66" s="259"/>
      <c r="BG66" s="259"/>
      <c r="BH66" s="259"/>
      <c r="BI66" s="259"/>
      <c r="BJ66" s="259"/>
      <c r="BK66" s="259"/>
      <c r="BL66" s="260"/>
      <c r="BM66" s="258"/>
      <c r="BN66" s="259"/>
      <c r="BO66" s="259"/>
      <c r="BP66" s="259"/>
      <c r="BQ66" s="259"/>
      <c r="BR66" s="259"/>
      <c r="BS66" s="260"/>
      <c r="BT66" s="258"/>
      <c r="BU66" s="259"/>
      <c r="BV66" s="259"/>
      <c r="BW66" s="259"/>
      <c r="BX66" s="259"/>
      <c r="BY66" s="259"/>
      <c r="BZ66" s="259"/>
      <c r="CA66" s="259"/>
      <c r="CB66" s="260"/>
      <c r="CC66" s="12"/>
      <c r="CD66" s="7"/>
      <c r="CE66" s="7"/>
      <c r="CF66" s="7"/>
      <c r="CG66" s="7"/>
      <c r="CH66" s="7"/>
      <c r="CI66" s="7"/>
      <c r="CJ66" s="7"/>
      <c r="CK66" s="7"/>
      <c r="CL66" s="7"/>
      <c r="CM66" s="7"/>
      <c r="CN66" s="7"/>
    </row>
    <row r="67" spans="1:92" ht="15.75" customHeight="1">
      <c r="A67" s="7"/>
      <c r="B67" s="2"/>
      <c r="C67" s="15"/>
      <c r="D67" s="15"/>
      <c r="E67" s="15"/>
      <c r="F67" s="15"/>
      <c r="G67" s="15"/>
      <c r="H67" s="15"/>
      <c r="I67" s="15"/>
      <c r="J67" s="15"/>
      <c r="K67" s="15"/>
      <c r="L67" s="15"/>
      <c r="M67" s="15"/>
      <c r="N67" s="15"/>
      <c r="O67" s="7"/>
      <c r="P67" s="7"/>
      <c r="Q67" s="7"/>
      <c r="R67" s="7"/>
      <c r="S67" s="7"/>
      <c r="T67" s="7"/>
      <c r="U67" s="7"/>
      <c r="V67" s="7"/>
      <c r="W67" s="7"/>
      <c r="X67" s="7"/>
      <c r="Y67" s="7"/>
      <c r="Z67" s="7"/>
      <c r="AA67" s="7"/>
      <c r="AB67" s="7"/>
      <c r="AC67" s="7"/>
      <c r="AD67" s="7"/>
      <c r="AE67" s="7"/>
      <c r="AF67" s="7"/>
      <c r="AG67" s="7"/>
      <c r="AH67" s="7"/>
      <c r="AI67" s="7"/>
      <c r="AJ67" s="7"/>
      <c r="AK67" s="7"/>
      <c r="AL67" s="7"/>
      <c r="AM67" s="7"/>
      <c r="AN67" s="16"/>
      <c r="AO67" s="16"/>
      <c r="AP67" s="16"/>
      <c r="AQ67" s="16"/>
      <c r="AR67" s="16"/>
      <c r="AS67" s="16"/>
      <c r="AT67" s="16"/>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16"/>
      <c r="CA67" s="7"/>
      <c r="CB67" s="7"/>
      <c r="CC67" s="12"/>
      <c r="CD67" s="7"/>
      <c r="CE67" s="7"/>
      <c r="CF67" s="7"/>
      <c r="CG67" s="7"/>
      <c r="CH67" s="7"/>
      <c r="CI67" s="7"/>
      <c r="CJ67" s="7"/>
      <c r="CK67" s="7"/>
      <c r="CL67" s="7"/>
      <c r="CM67" s="7"/>
      <c r="CN67" s="7"/>
    </row>
    <row r="68" spans="1:92" ht="15.75" customHeight="1">
      <c r="A68" s="7"/>
      <c r="B68" s="2"/>
      <c r="C68" s="206" t="s">
        <v>46</v>
      </c>
      <c r="D68" s="247"/>
      <c r="E68" s="247"/>
      <c r="F68" s="247"/>
      <c r="G68" s="247"/>
      <c r="H68" s="247"/>
      <c r="I68" s="247"/>
      <c r="J68" s="247"/>
      <c r="K68" s="247"/>
      <c r="L68" s="247"/>
      <c r="M68" s="247"/>
      <c r="N68" s="252"/>
      <c r="O68" s="7"/>
      <c r="P68" s="7"/>
      <c r="Q68" s="7"/>
      <c r="R68" s="217" t="s">
        <v>47</v>
      </c>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2"/>
      <c r="AZ68" s="7"/>
      <c r="BA68" s="7"/>
      <c r="BB68" s="7"/>
      <c r="BC68" s="197" t="s">
        <v>18</v>
      </c>
      <c r="BD68" s="261"/>
      <c r="BE68" s="261"/>
      <c r="BF68" s="261"/>
      <c r="BG68" s="261"/>
      <c r="BH68" s="261"/>
      <c r="BI68" s="261"/>
      <c r="BJ68" s="261"/>
      <c r="BK68" s="261"/>
      <c r="BL68" s="262"/>
      <c r="BM68" s="210" t="s">
        <v>35</v>
      </c>
      <c r="BN68" s="261"/>
      <c r="BO68" s="261"/>
      <c r="BP68" s="261"/>
      <c r="BQ68" s="261"/>
      <c r="BR68" s="261"/>
      <c r="BS68" s="262"/>
      <c r="BT68" s="210" t="s">
        <v>20</v>
      </c>
      <c r="BU68" s="261"/>
      <c r="BV68" s="261"/>
      <c r="BW68" s="261"/>
      <c r="BX68" s="261"/>
      <c r="BY68" s="261"/>
      <c r="BZ68" s="261"/>
      <c r="CA68" s="261"/>
      <c r="CB68" s="262"/>
      <c r="CC68" s="12"/>
      <c r="CD68" s="7"/>
      <c r="CE68" s="13"/>
      <c r="CF68" s="7"/>
      <c r="CG68" s="7"/>
      <c r="CH68" s="7"/>
      <c r="CI68" s="7"/>
      <c r="CJ68" s="7"/>
      <c r="CK68" s="7"/>
      <c r="CL68" s="7"/>
      <c r="CM68" s="7"/>
      <c r="CN68" s="7"/>
    </row>
    <row r="69" spans="1:92" ht="15.75" customHeight="1">
      <c r="A69" s="7"/>
      <c r="B69" s="2"/>
      <c r="C69" s="216" t="s">
        <v>48</v>
      </c>
      <c r="D69" s="251"/>
      <c r="E69" s="251"/>
      <c r="F69" s="251"/>
      <c r="G69" s="251"/>
      <c r="H69" s="251"/>
      <c r="I69" s="251"/>
      <c r="J69" s="251"/>
      <c r="K69" s="251"/>
      <c r="L69" s="251"/>
      <c r="M69" s="251"/>
      <c r="N69" s="263"/>
      <c r="O69" s="7"/>
      <c r="P69" s="7"/>
      <c r="Q69" s="7"/>
      <c r="R69" s="257"/>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6"/>
      <c r="AZ69" s="7"/>
      <c r="BA69" s="7"/>
      <c r="BB69" s="7"/>
      <c r="BC69" s="258"/>
      <c r="BD69" s="259"/>
      <c r="BE69" s="259"/>
      <c r="BF69" s="259"/>
      <c r="BG69" s="259"/>
      <c r="BH69" s="259"/>
      <c r="BI69" s="259"/>
      <c r="BJ69" s="259"/>
      <c r="BK69" s="259"/>
      <c r="BL69" s="260"/>
      <c r="BM69" s="258"/>
      <c r="BN69" s="259"/>
      <c r="BO69" s="259"/>
      <c r="BP69" s="259"/>
      <c r="BQ69" s="259"/>
      <c r="BR69" s="259"/>
      <c r="BS69" s="260"/>
      <c r="BT69" s="258"/>
      <c r="BU69" s="259"/>
      <c r="BV69" s="259"/>
      <c r="BW69" s="259"/>
      <c r="BX69" s="259"/>
      <c r="BY69" s="259"/>
      <c r="BZ69" s="259"/>
      <c r="CA69" s="259"/>
      <c r="CB69" s="260"/>
      <c r="CC69" s="12"/>
      <c r="CD69" s="7"/>
      <c r="CE69" s="7"/>
      <c r="CF69" s="7"/>
      <c r="CG69" s="7"/>
      <c r="CH69" s="7"/>
      <c r="CI69" s="7"/>
      <c r="CJ69" s="7"/>
      <c r="CK69" s="7"/>
      <c r="CL69" s="7"/>
      <c r="CM69" s="7"/>
      <c r="CN69" s="7"/>
    </row>
    <row r="70" spans="1:92" ht="14.25" customHeight="1">
      <c r="A70" s="7"/>
      <c r="B70" s="2"/>
      <c r="C70" s="264"/>
      <c r="D70" s="251"/>
      <c r="E70" s="251"/>
      <c r="F70" s="251"/>
      <c r="G70" s="251"/>
      <c r="H70" s="251"/>
      <c r="I70" s="251"/>
      <c r="J70" s="251"/>
      <c r="K70" s="251"/>
      <c r="L70" s="251"/>
      <c r="M70" s="251"/>
      <c r="N70" s="263"/>
      <c r="O70" s="7"/>
      <c r="P70" s="7"/>
      <c r="Q70" s="7"/>
      <c r="R70" s="257"/>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6"/>
      <c r="AZ70" s="7"/>
      <c r="BA70" s="7"/>
      <c r="BB70" s="7"/>
      <c r="BC70" s="196" t="s">
        <v>37</v>
      </c>
      <c r="BD70" s="261"/>
      <c r="BE70" s="261"/>
      <c r="BF70" s="261"/>
      <c r="BG70" s="261"/>
      <c r="BH70" s="261"/>
      <c r="BI70" s="261"/>
      <c r="BJ70" s="261"/>
      <c r="BK70" s="261"/>
      <c r="BL70" s="262"/>
      <c r="BM70" s="196" t="s">
        <v>23</v>
      </c>
      <c r="BN70" s="261"/>
      <c r="BO70" s="261"/>
      <c r="BP70" s="261"/>
      <c r="BQ70" s="261"/>
      <c r="BR70" s="261"/>
      <c r="BS70" s="262"/>
      <c r="BT70" s="196" t="s">
        <v>31</v>
      </c>
      <c r="BU70" s="261"/>
      <c r="BV70" s="261"/>
      <c r="BW70" s="261"/>
      <c r="BX70" s="261"/>
      <c r="BY70" s="261"/>
      <c r="BZ70" s="261"/>
      <c r="CA70" s="261"/>
      <c r="CB70" s="262"/>
      <c r="CC70" s="12"/>
      <c r="CD70" s="7"/>
      <c r="CE70" s="7"/>
      <c r="CF70" s="7"/>
      <c r="CG70" s="7"/>
      <c r="CH70" s="7"/>
      <c r="CI70" s="7"/>
      <c r="CJ70" s="7"/>
      <c r="CK70" s="7"/>
      <c r="CL70" s="7"/>
      <c r="CM70" s="7"/>
      <c r="CN70" s="7"/>
    </row>
    <row r="71" spans="1:92" ht="14.25" customHeight="1">
      <c r="A71" s="7"/>
      <c r="B71" s="2"/>
      <c r="C71" s="264"/>
      <c r="D71" s="251"/>
      <c r="E71" s="251"/>
      <c r="F71" s="251"/>
      <c r="G71" s="251"/>
      <c r="H71" s="251"/>
      <c r="I71" s="251"/>
      <c r="J71" s="251"/>
      <c r="K71" s="251"/>
      <c r="L71" s="251"/>
      <c r="M71" s="251"/>
      <c r="N71" s="263"/>
      <c r="O71" s="7"/>
      <c r="P71" s="7"/>
      <c r="Q71" s="7"/>
      <c r="R71" s="257"/>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6"/>
      <c r="AZ71" s="7"/>
      <c r="BA71" s="7"/>
      <c r="BB71" s="7"/>
      <c r="BC71" s="257"/>
      <c r="BD71" s="251"/>
      <c r="BE71" s="251"/>
      <c r="BF71" s="251"/>
      <c r="BG71" s="251"/>
      <c r="BH71" s="251"/>
      <c r="BI71" s="251"/>
      <c r="BJ71" s="251"/>
      <c r="BK71" s="251"/>
      <c r="BL71" s="256"/>
      <c r="BM71" s="258"/>
      <c r="BN71" s="259"/>
      <c r="BO71" s="259"/>
      <c r="BP71" s="259"/>
      <c r="BQ71" s="259"/>
      <c r="BR71" s="259"/>
      <c r="BS71" s="260"/>
      <c r="BT71" s="258"/>
      <c r="BU71" s="259"/>
      <c r="BV71" s="259"/>
      <c r="BW71" s="259"/>
      <c r="BX71" s="259"/>
      <c r="BY71" s="259"/>
      <c r="BZ71" s="259"/>
      <c r="CA71" s="259"/>
      <c r="CB71" s="260"/>
      <c r="CC71" s="12"/>
      <c r="CD71" s="7"/>
      <c r="CE71" s="7"/>
      <c r="CF71" s="7"/>
      <c r="CG71" s="7"/>
      <c r="CH71" s="7"/>
      <c r="CI71" s="7"/>
      <c r="CJ71" s="7"/>
      <c r="CK71" s="7"/>
      <c r="CL71" s="7"/>
      <c r="CM71" s="7"/>
      <c r="CN71" s="7"/>
    </row>
    <row r="72" spans="1:92" ht="16.5" customHeight="1">
      <c r="A72" s="7"/>
      <c r="B72" s="2"/>
      <c r="C72" s="264"/>
      <c r="D72" s="251"/>
      <c r="E72" s="251"/>
      <c r="F72" s="251"/>
      <c r="G72" s="251"/>
      <c r="H72" s="251"/>
      <c r="I72" s="251"/>
      <c r="J72" s="251"/>
      <c r="K72" s="251"/>
      <c r="L72" s="251"/>
      <c r="M72" s="251"/>
      <c r="N72" s="263"/>
      <c r="O72" s="7"/>
      <c r="P72" s="7"/>
      <c r="Q72" s="7"/>
      <c r="R72" s="257"/>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6"/>
      <c r="AZ72" s="7"/>
      <c r="BA72" s="7"/>
      <c r="BB72" s="7"/>
      <c r="BC72" s="196" t="s">
        <v>40</v>
      </c>
      <c r="BD72" s="261"/>
      <c r="BE72" s="261"/>
      <c r="BF72" s="261"/>
      <c r="BG72" s="261"/>
      <c r="BH72" s="261"/>
      <c r="BI72" s="261"/>
      <c r="BJ72" s="261"/>
      <c r="BK72" s="261"/>
      <c r="BL72" s="262"/>
      <c r="BM72" s="196" t="s">
        <v>49</v>
      </c>
      <c r="BN72" s="261"/>
      <c r="BO72" s="261"/>
      <c r="BP72" s="261"/>
      <c r="BQ72" s="261"/>
      <c r="BR72" s="261"/>
      <c r="BS72" s="262"/>
      <c r="BT72" s="196" t="s">
        <v>50</v>
      </c>
      <c r="BU72" s="261"/>
      <c r="BV72" s="261"/>
      <c r="BW72" s="261"/>
      <c r="BX72" s="261"/>
      <c r="BY72" s="261"/>
      <c r="BZ72" s="261"/>
      <c r="CA72" s="261"/>
      <c r="CB72" s="262"/>
      <c r="CC72" s="12"/>
      <c r="CD72" s="7"/>
      <c r="CE72" s="7"/>
      <c r="CF72" s="7"/>
      <c r="CG72" s="7"/>
      <c r="CH72" s="7"/>
      <c r="CI72" s="7"/>
      <c r="CJ72" s="7"/>
      <c r="CK72" s="7"/>
      <c r="CL72" s="7"/>
      <c r="CM72" s="7"/>
      <c r="CN72" s="7"/>
    </row>
    <row r="73" spans="1:92" ht="14.25" customHeight="1">
      <c r="A73" s="7"/>
      <c r="B73" s="2"/>
      <c r="C73" s="264"/>
      <c r="D73" s="251"/>
      <c r="E73" s="251"/>
      <c r="F73" s="251"/>
      <c r="G73" s="251"/>
      <c r="H73" s="251"/>
      <c r="I73" s="251"/>
      <c r="J73" s="251"/>
      <c r="K73" s="251"/>
      <c r="L73" s="251"/>
      <c r="M73" s="251"/>
      <c r="N73" s="263"/>
      <c r="O73" s="7"/>
      <c r="P73" s="7"/>
      <c r="Q73" s="7"/>
      <c r="R73" s="257"/>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6"/>
      <c r="AZ73" s="7"/>
      <c r="BA73" s="7"/>
      <c r="BB73" s="7"/>
      <c r="BC73" s="257"/>
      <c r="BD73" s="251"/>
      <c r="BE73" s="251"/>
      <c r="BF73" s="251"/>
      <c r="BG73" s="251"/>
      <c r="BH73" s="251"/>
      <c r="BI73" s="251"/>
      <c r="BJ73" s="251"/>
      <c r="BK73" s="251"/>
      <c r="BL73" s="256"/>
      <c r="BM73" s="258"/>
      <c r="BN73" s="259"/>
      <c r="BO73" s="259"/>
      <c r="BP73" s="259"/>
      <c r="BQ73" s="259"/>
      <c r="BR73" s="259"/>
      <c r="BS73" s="260"/>
      <c r="BT73" s="258"/>
      <c r="BU73" s="259"/>
      <c r="BV73" s="259"/>
      <c r="BW73" s="259"/>
      <c r="BX73" s="259"/>
      <c r="BY73" s="259"/>
      <c r="BZ73" s="259"/>
      <c r="CA73" s="259"/>
      <c r="CB73" s="260"/>
      <c r="CC73" s="12"/>
      <c r="CD73" s="7"/>
      <c r="CE73" s="7"/>
      <c r="CF73" s="7"/>
      <c r="CG73" s="7"/>
      <c r="CH73" s="7"/>
      <c r="CI73" s="7"/>
      <c r="CJ73" s="7"/>
      <c r="CK73" s="7"/>
      <c r="CL73" s="7"/>
      <c r="CM73" s="7"/>
      <c r="CN73" s="7"/>
    </row>
    <row r="74" spans="1:92" ht="14.25" customHeight="1">
      <c r="A74" s="7"/>
      <c r="B74" s="2"/>
      <c r="C74" s="264"/>
      <c r="D74" s="251"/>
      <c r="E74" s="251"/>
      <c r="F74" s="251"/>
      <c r="G74" s="251"/>
      <c r="H74" s="251"/>
      <c r="I74" s="251"/>
      <c r="J74" s="251"/>
      <c r="K74" s="251"/>
      <c r="L74" s="251"/>
      <c r="M74" s="251"/>
      <c r="N74" s="263"/>
      <c r="O74" s="7"/>
      <c r="P74" s="7"/>
      <c r="Q74" s="7"/>
      <c r="R74" s="257"/>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6"/>
      <c r="AZ74" s="7"/>
      <c r="BA74" s="7"/>
      <c r="BB74" s="7"/>
      <c r="BC74" s="196" t="s">
        <v>28</v>
      </c>
      <c r="BD74" s="261"/>
      <c r="BE74" s="261"/>
      <c r="BF74" s="261"/>
      <c r="BG74" s="261"/>
      <c r="BH74" s="261"/>
      <c r="BI74" s="261"/>
      <c r="BJ74" s="261"/>
      <c r="BK74" s="261"/>
      <c r="BL74" s="262"/>
      <c r="BM74" s="196" t="s">
        <v>51</v>
      </c>
      <c r="BN74" s="261"/>
      <c r="BO74" s="261"/>
      <c r="BP74" s="261"/>
      <c r="BQ74" s="261"/>
      <c r="BR74" s="261"/>
      <c r="BS74" s="262"/>
      <c r="BT74" s="196" t="s">
        <v>29</v>
      </c>
      <c r="BU74" s="261"/>
      <c r="BV74" s="261"/>
      <c r="BW74" s="261"/>
      <c r="BX74" s="261"/>
      <c r="BY74" s="261"/>
      <c r="BZ74" s="261"/>
      <c r="CA74" s="261"/>
      <c r="CB74" s="262"/>
      <c r="CC74" s="12"/>
      <c r="CD74" s="7"/>
      <c r="CE74" s="7"/>
      <c r="CF74" s="7"/>
      <c r="CG74" s="7"/>
      <c r="CH74" s="7"/>
      <c r="CI74" s="7"/>
      <c r="CJ74" s="7"/>
      <c r="CK74" s="7"/>
      <c r="CL74" s="7"/>
      <c r="CM74" s="7"/>
      <c r="CN74" s="7"/>
    </row>
    <row r="75" spans="1:92" ht="14.25" customHeight="1">
      <c r="A75" s="7"/>
      <c r="B75" s="2"/>
      <c r="C75" s="264"/>
      <c r="D75" s="251"/>
      <c r="E75" s="251"/>
      <c r="F75" s="251"/>
      <c r="G75" s="251"/>
      <c r="H75" s="251"/>
      <c r="I75" s="251"/>
      <c r="J75" s="251"/>
      <c r="K75" s="251"/>
      <c r="L75" s="251"/>
      <c r="M75" s="251"/>
      <c r="N75" s="263"/>
      <c r="O75" s="7"/>
      <c r="P75" s="7"/>
      <c r="Q75" s="7"/>
      <c r="R75" s="257"/>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6"/>
      <c r="AZ75" s="7"/>
      <c r="BA75" s="7"/>
      <c r="BB75" s="7"/>
      <c r="BC75" s="257"/>
      <c r="BD75" s="251"/>
      <c r="BE75" s="251"/>
      <c r="BF75" s="251"/>
      <c r="BG75" s="251"/>
      <c r="BH75" s="251"/>
      <c r="BI75" s="251"/>
      <c r="BJ75" s="251"/>
      <c r="BK75" s="251"/>
      <c r="BL75" s="256"/>
      <c r="BM75" s="258"/>
      <c r="BN75" s="259"/>
      <c r="BO75" s="259"/>
      <c r="BP75" s="259"/>
      <c r="BQ75" s="259"/>
      <c r="BR75" s="259"/>
      <c r="BS75" s="260"/>
      <c r="BT75" s="258"/>
      <c r="BU75" s="259"/>
      <c r="BV75" s="259"/>
      <c r="BW75" s="259"/>
      <c r="BX75" s="259"/>
      <c r="BY75" s="259"/>
      <c r="BZ75" s="259"/>
      <c r="CA75" s="259"/>
      <c r="CB75" s="260"/>
      <c r="CC75" s="12"/>
      <c r="CD75" s="7"/>
      <c r="CE75" s="7"/>
      <c r="CF75" s="7"/>
      <c r="CG75" s="7"/>
      <c r="CH75" s="7"/>
      <c r="CI75" s="7"/>
      <c r="CJ75" s="7"/>
      <c r="CK75" s="7"/>
      <c r="CL75" s="7"/>
      <c r="CM75" s="7"/>
      <c r="CN75" s="7"/>
    </row>
    <row r="76" spans="1:92" ht="15.75" customHeight="1">
      <c r="A76" s="7"/>
      <c r="B76" s="2"/>
      <c r="C76" s="264"/>
      <c r="D76" s="251"/>
      <c r="E76" s="251"/>
      <c r="F76" s="251"/>
      <c r="G76" s="251"/>
      <c r="H76" s="251"/>
      <c r="I76" s="251"/>
      <c r="J76" s="251"/>
      <c r="K76" s="251"/>
      <c r="L76" s="251"/>
      <c r="M76" s="251"/>
      <c r="N76" s="263"/>
      <c r="O76" s="7"/>
      <c r="P76" s="7"/>
      <c r="Q76" s="7"/>
      <c r="R76" s="257"/>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6"/>
      <c r="AZ76" s="7"/>
      <c r="BA76" s="7"/>
      <c r="BB76" s="7"/>
      <c r="BC76" s="196" t="s">
        <v>30</v>
      </c>
      <c r="BD76" s="261"/>
      <c r="BE76" s="261"/>
      <c r="BF76" s="261"/>
      <c r="BG76" s="261"/>
      <c r="BH76" s="261"/>
      <c r="BI76" s="261"/>
      <c r="BJ76" s="261"/>
      <c r="BK76" s="261"/>
      <c r="BL76" s="262"/>
      <c r="BM76" s="196" t="s">
        <v>31</v>
      </c>
      <c r="BN76" s="261"/>
      <c r="BO76" s="261"/>
      <c r="BP76" s="261"/>
      <c r="BQ76" s="261"/>
      <c r="BR76" s="261"/>
      <c r="BS76" s="262"/>
      <c r="BT76" s="196" t="s">
        <v>32</v>
      </c>
      <c r="BU76" s="261"/>
      <c r="BV76" s="261"/>
      <c r="BW76" s="261"/>
      <c r="BX76" s="261"/>
      <c r="BY76" s="261"/>
      <c r="BZ76" s="261"/>
      <c r="CA76" s="261"/>
      <c r="CB76" s="262"/>
      <c r="CC76" s="12"/>
      <c r="CD76" s="7"/>
      <c r="CE76" s="7"/>
      <c r="CF76" s="7"/>
      <c r="CG76" s="7"/>
      <c r="CH76" s="7"/>
      <c r="CI76" s="7"/>
      <c r="CJ76" s="7"/>
      <c r="CK76" s="7"/>
      <c r="CL76" s="7"/>
      <c r="CM76" s="7"/>
      <c r="CN76" s="7"/>
    </row>
    <row r="77" spans="1:92" ht="15.75" customHeight="1">
      <c r="A77" s="7"/>
      <c r="B77" s="17"/>
      <c r="C77" s="265"/>
      <c r="D77" s="248"/>
      <c r="E77" s="248"/>
      <c r="F77" s="248"/>
      <c r="G77" s="248"/>
      <c r="H77" s="248"/>
      <c r="I77" s="248"/>
      <c r="J77" s="248"/>
      <c r="K77" s="248"/>
      <c r="L77" s="248"/>
      <c r="M77" s="248"/>
      <c r="N77" s="266"/>
      <c r="O77" s="7"/>
      <c r="P77" s="7"/>
      <c r="Q77" s="7"/>
      <c r="R77" s="258"/>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60"/>
      <c r="AZ77" s="7"/>
      <c r="BA77" s="7"/>
      <c r="BB77" s="7"/>
      <c r="BC77" s="258"/>
      <c r="BD77" s="259"/>
      <c r="BE77" s="259"/>
      <c r="BF77" s="259"/>
      <c r="BG77" s="259"/>
      <c r="BH77" s="259"/>
      <c r="BI77" s="259"/>
      <c r="BJ77" s="259"/>
      <c r="BK77" s="259"/>
      <c r="BL77" s="260"/>
      <c r="BM77" s="258"/>
      <c r="BN77" s="259"/>
      <c r="BO77" s="259"/>
      <c r="BP77" s="259"/>
      <c r="BQ77" s="259"/>
      <c r="BR77" s="259"/>
      <c r="BS77" s="260"/>
      <c r="BT77" s="258"/>
      <c r="BU77" s="259"/>
      <c r="BV77" s="259"/>
      <c r="BW77" s="259"/>
      <c r="BX77" s="259"/>
      <c r="BY77" s="259"/>
      <c r="BZ77" s="259"/>
      <c r="CA77" s="259"/>
      <c r="CB77" s="260"/>
      <c r="CC77" s="12"/>
      <c r="CD77" s="7"/>
      <c r="CE77" s="7"/>
      <c r="CF77" s="7"/>
      <c r="CG77" s="7"/>
      <c r="CH77" s="7"/>
      <c r="CI77" s="7"/>
      <c r="CJ77" s="7"/>
      <c r="CK77" s="7"/>
      <c r="CL77" s="7"/>
      <c r="CM77" s="7"/>
      <c r="CN77" s="7"/>
    </row>
    <row r="78" spans="1:92" ht="15.75" customHeight="1">
      <c r="A78" s="7"/>
      <c r="B78" s="18"/>
      <c r="C78" s="19"/>
      <c r="D78" s="19"/>
      <c r="E78" s="19"/>
      <c r="F78" s="19"/>
      <c r="G78" s="19"/>
      <c r="H78" s="19"/>
      <c r="I78" s="19"/>
      <c r="J78" s="19"/>
      <c r="K78" s="19"/>
      <c r="L78" s="19"/>
      <c r="M78" s="19"/>
      <c r="N78" s="19"/>
      <c r="O78" s="19"/>
      <c r="P78" s="19"/>
      <c r="Q78" s="19"/>
      <c r="R78" s="19"/>
      <c r="S78" s="19"/>
      <c r="T78" s="19"/>
      <c r="U78" s="19"/>
      <c r="V78" s="19"/>
      <c r="W78" s="20"/>
      <c r="X78" s="20"/>
      <c r="Y78" s="20"/>
      <c r="Z78" s="21"/>
      <c r="AA78" s="21"/>
      <c r="AB78" s="21"/>
      <c r="AC78" s="21"/>
      <c r="AD78" s="21"/>
      <c r="AE78" s="21"/>
      <c r="AF78" s="21"/>
      <c r="AG78" s="21"/>
      <c r="AH78" s="21"/>
      <c r="AI78" s="21"/>
      <c r="AJ78" s="21"/>
      <c r="AK78" s="21"/>
      <c r="AL78" s="21"/>
      <c r="AM78" s="21"/>
      <c r="AN78" s="21"/>
      <c r="AO78" s="21"/>
      <c r="AP78" s="21"/>
      <c r="AQ78" s="21"/>
      <c r="AR78" s="21"/>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2"/>
      <c r="CD78" s="7"/>
      <c r="CE78" s="7"/>
      <c r="CF78" s="7"/>
      <c r="CG78" s="7"/>
      <c r="CH78" s="7"/>
      <c r="CI78" s="7"/>
      <c r="CJ78" s="7"/>
      <c r="CK78" s="7"/>
      <c r="CL78" s="7"/>
      <c r="CM78" s="7"/>
      <c r="CN78" s="7"/>
    </row>
    <row r="79" spans="1:92" ht="15.75" customHeight="1">
      <c r="A79" s="7"/>
      <c r="B79" s="4"/>
      <c r="C79" s="9"/>
      <c r="D79" s="9"/>
      <c r="E79" s="9"/>
      <c r="F79" s="9"/>
      <c r="G79" s="9"/>
      <c r="H79" s="9"/>
      <c r="I79" s="9"/>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row>
    <row r="80" spans="1:92" ht="18" customHeight="1">
      <c r="A80" s="7"/>
      <c r="B80" s="198" t="s">
        <v>52</v>
      </c>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52"/>
      <c r="CD80" s="7"/>
      <c r="CE80" s="7"/>
      <c r="CF80" s="7"/>
      <c r="CG80" s="7"/>
      <c r="CH80" s="7"/>
      <c r="CI80" s="7"/>
      <c r="CJ80" s="7"/>
      <c r="CK80" s="7"/>
      <c r="CL80" s="7"/>
      <c r="CM80" s="7"/>
      <c r="CN80" s="7"/>
    </row>
    <row r="81" spans="1:92" ht="5.25" customHeight="1">
      <c r="A81" s="7"/>
      <c r="B81" s="2"/>
      <c r="C81" s="9"/>
      <c r="D81" s="9"/>
      <c r="E81" s="9"/>
      <c r="F81" s="9"/>
      <c r="G81" s="9"/>
      <c r="H81" s="9"/>
      <c r="I81" s="9"/>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12"/>
      <c r="CD81" s="7"/>
      <c r="CE81" s="7"/>
      <c r="CF81" s="7"/>
      <c r="CG81" s="7"/>
      <c r="CH81" s="7"/>
      <c r="CI81" s="7"/>
      <c r="CJ81" s="7"/>
      <c r="CK81" s="7"/>
      <c r="CL81" s="7"/>
      <c r="CM81" s="7"/>
      <c r="CN81" s="7"/>
    </row>
    <row r="82" spans="1:92" ht="15.75" customHeight="1">
      <c r="A82" s="7"/>
      <c r="B82" s="23"/>
      <c r="C82" s="9"/>
      <c r="D82" s="9"/>
      <c r="E82" s="7"/>
      <c r="F82" s="24"/>
      <c r="G82" s="24"/>
      <c r="H82" s="24"/>
      <c r="I82" s="24"/>
      <c r="J82" s="24"/>
      <c r="K82" s="7"/>
      <c r="L82" s="7"/>
      <c r="M82" s="7"/>
      <c r="N82" s="7"/>
      <c r="O82" s="7"/>
      <c r="P82" s="7"/>
      <c r="Q82" s="25" t="s">
        <v>53</v>
      </c>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25"/>
      <c r="AX82" s="25"/>
      <c r="AY82" s="25"/>
      <c r="AZ82" s="7"/>
      <c r="BA82" s="25"/>
      <c r="BB82" s="25"/>
      <c r="BC82" s="25"/>
      <c r="BD82" s="25"/>
      <c r="BE82" s="7"/>
      <c r="BF82" s="25"/>
      <c r="BG82" s="25" t="s">
        <v>54</v>
      </c>
      <c r="BH82" s="25"/>
      <c r="BI82" s="25"/>
      <c r="BJ82" s="25"/>
      <c r="BK82" s="25"/>
      <c r="BL82" s="25"/>
      <c r="BM82" s="25"/>
      <c r="BN82" s="25"/>
      <c r="BO82" s="25"/>
      <c r="BP82" s="25"/>
      <c r="BQ82" s="25"/>
      <c r="BR82" s="25"/>
      <c r="BS82" s="25"/>
      <c r="BT82" s="25"/>
      <c r="BU82" s="25"/>
      <c r="BV82" s="25"/>
      <c r="BW82" s="25"/>
      <c r="BX82" s="25"/>
      <c r="BY82" s="25"/>
      <c r="BZ82" s="25"/>
      <c r="CA82" s="25"/>
      <c r="CB82" s="25"/>
      <c r="CC82" s="26"/>
      <c r="CD82" s="7"/>
      <c r="CE82" s="7"/>
      <c r="CF82" s="7"/>
      <c r="CG82" s="7"/>
      <c r="CH82" s="7"/>
      <c r="CI82" s="7"/>
      <c r="CJ82" s="7"/>
      <c r="CK82" s="7"/>
      <c r="CL82" s="7"/>
      <c r="CM82" s="7"/>
      <c r="CN82" s="7"/>
    </row>
    <row r="83" spans="1:92" ht="5.25" customHeight="1">
      <c r="A83" s="7"/>
      <c r="B83" s="2"/>
      <c r="C83" s="9"/>
      <c r="D83" s="9"/>
      <c r="E83" s="7"/>
      <c r="F83" s="16"/>
      <c r="G83" s="16"/>
      <c r="H83" s="16"/>
      <c r="I83" s="16"/>
      <c r="J83" s="16"/>
      <c r="K83" s="16"/>
      <c r="L83" s="16"/>
      <c r="M83" s="16"/>
      <c r="N83" s="16"/>
      <c r="O83" s="16"/>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12"/>
      <c r="CD83" s="7"/>
      <c r="CE83" s="7"/>
      <c r="CF83" s="7"/>
      <c r="CG83" s="7"/>
      <c r="CH83" s="7"/>
      <c r="CI83" s="7"/>
      <c r="CJ83" s="7"/>
      <c r="CK83" s="7"/>
      <c r="CL83" s="7"/>
      <c r="CM83" s="7"/>
      <c r="CN83" s="7"/>
    </row>
    <row r="84" spans="1:92" ht="14.25" customHeight="1">
      <c r="A84" s="7"/>
      <c r="B84" s="2"/>
      <c r="C84" s="9"/>
      <c r="D84" s="9"/>
      <c r="E84" s="7"/>
      <c r="F84" s="7"/>
      <c r="G84" s="7"/>
      <c r="H84" s="7"/>
      <c r="I84" s="7"/>
      <c r="J84" s="7"/>
      <c r="K84" s="7"/>
      <c r="L84" s="7"/>
      <c r="M84" s="7"/>
      <c r="N84" s="7"/>
      <c r="O84" s="7"/>
      <c r="P84" s="7"/>
      <c r="Q84" s="218" t="s">
        <v>55</v>
      </c>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7"/>
      <c r="BE84" s="27"/>
      <c r="BF84" s="27"/>
      <c r="BG84" s="200" t="s">
        <v>56</v>
      </c>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8"/>
      <c r="CD84" s="7"/>
      <c r="CE84" s="7"/>
      <c r="CF84" s="7"/>
      <c r="CG84" s="7"/>
      <c r="CH84" s="7"/>
      <c r="CI84" s="7"/>
      <c r="CJ84" s="29"/>
      <c r="CK84" s="29"/>
      <c r="CL84" s="29"/>
      <c r="CM84" s="29"/>
      <c r="CN84" s="29"/>
    </row>
    <row r="85" spans="1:92" ht="15.75" customHeight="1">
      <c r="A85" s="7"/>
      <c r="B85" s="2"/>
      <c r="C85" s="9"/>
      <c r="D85" s="9"/>
      <c r="E85" s="7"/>
      <c r="F85" s="7"/>
      <c r="G85" s="7"/>
      <c r="H85" s="7"/>
      <c r="I85" s="7"/>
      <c r="J85" s="7"/>
      <c r="K85" s="7"/>
      <c r="L85" s="7"/>
      <c r="M85" s="7"/>
      <c r="N85" s="7"/>
      <c r="O85" s="7"/>
      <c r="P85" s="7"/>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7"/>
      <c r="BE85" s="27"/>
      <c r="BF85" s="27"/>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8"/>
      <c r="CD85" s="7"/>
      <c r="CE85" s="7"/>
      <c r="CF85" s="7"/>
      <c r="CG85" s="7"/>
      <c r="CH85" s="7"/>
      <c r="CI85" s="7"/>
      <c r="CJ85" s="7"/>
      <c r="CK85" s="7"/>
      <c r="CL85" s="7"/>
      <c r="CM85" s="7"/>
      <c r="CN85" s="7"/>
    </row>
    <row r="86" spans="1:92" ht="15.75" customHeight="1">
      <c r="A86" s="7"/>
      <c r="B86" s="2"/>
      <c r="C86" s="9"/>
      <c r="D86" s="9"/>
      <c r="E86" s="7"/>
      <c r="F86" s="7"/>
      <c r="G86" s="7"/>
      <c r="H86" s="7"/>
      <c r="I86" s="7"/>
      <c r="J86" s="7"/>
      <c r="K86" s="7"/>
      <c r="L86" s="7"/>
      <c r="M86" s="7"/>
      <c r="N86" s="7"/>
      <c r="O86" s="7"/>
      <c r="P86" s="7"/>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7"/>
      <c r="BE86" s="27"/>
      <c r="BF86" s="27"/>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8"/>
      <c r="CD86" s="7"/>
      <c r="CE86" s="7"/>
      <c r="CF86" s="7"/>
      <c r="CG86" s="7"/>
      <c r="CH86" s="7"/>
      <c r="CI86" s="7"/>
      <c r="CJ86" s="7"/>
      <c r="CK86" s="7"/>
      <c r="CL86" s="7"/>
      <c r="CM86" s="7"/>
      <c r="CN86" s="7"/>
    </row>
    <row r="87" spans="1:92" ht="15.75" customHeight="1">
      <c r="A87" s="7"/>
      <c r="B87" s="2"/>
      <c r="C87" s="9"/>
      <c r="D87" s="9"/>
      <c r="E87" s="7"/>
      <c r="F87" s="7"/>
      <c r="G87" s="7"/>
      <c r="H87" s="7"/>
      <c r="I87" s="7"/>
      <c r="J87" s="7"/>
      <c r="K87" s="7"/>
      <c r="L87" s="7"/>
      <c r="M87" s="7"/>
      <c r="N87" s="7"/>
      <c r="O87" s="7"/>
      <c r="P87" s="7"/>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7"/>
      <c r="BE87" s="27"/>
      <c r="BF87" s="27"/>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8"/>
      <c r="CD87" s="7"/>
      <c r="CE87" s="7"/>
      <c r="CF87" s="7"/>
      <c r="CG87" s="7"/>
      <c r="CH87" s="7"/>
      <c r="CI87" s="7"/>
      <c r="CJ87" s="7"/>
      <c r="CK87" s="7"/>
      <c r="CL87" s="7"/>
      <c r="CM87" s="7"/>
      <c r="CN87" s="7"/>
    </row>
    <row r="88" spans="1:92" ht="15.75" customHeight="1">
      <c r="A88" s="7"/>
      <c r="B88" s="2"/>
      <c r="C88" s="9"/>
      <c r="D88" s="9"/>
      <c r="E88" s="7"/>
      <c r="F88" s="7"/>
      <c r="G88" s="7"/>
      <c r="H88" s="7"/>
      <c r="I88" s="7"/>
      <c r="J88" s="7"/>
      <c r="K88" s="7"/>
      <c r="L88" s="7"/>
      <c r="M88" s="7"/>
      <c r="N88" s="7"/>
      <c r="O88" s="7"/>
      <c r="P88" s="7"/>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7"/>
      <c r="BE88" s="27"/>
      <c r="BF88" s="27"/>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8"/>
      <c r="CD88" s="7"/>
      <c r="CE88" s="7"/>
      <c r="CF88" s="7"/>
      <c r="CG88" s="7"/>
      <c r="CH88" s="7"/>
      <c r="CI88" s="7"/>
      <c r="CJ88" s="7"/>
      <c r="CK88" s="7"/>
      <c r="CL88" s="7"/>
      <c r="CM88" s="7"/>
      <c r="CN88" s="7"/>
    </row>
    <row r="89" spans="1:92" ht="15.75" customHeight="1">
      <c r="A89" s="7"/>
      <c r="B89" s="2"/>
      <c r="C89" s="9"/>
      <c r="D89" s="9"/>
      <c r="E89" s="7"/>
      <c r="F89" s="7"/>
      <c r="G89" s="7"/>
      <c r="H89" s="7"/>
      <c r="I89" s="7"/>
      <c r="J89" s="7"/>
      <c r="K89" s="7"/>
      <c r="L89" s="7"/>
      <c r="M89" s="7"/>
      <c r="N89" s="7"/>
      <c r="O89" s="7"/>
      <c r="P89" s="7"/>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7"/>
      <c r="BE89" s="27"/>
      <c r="BF89" s="27"/>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8"/>
      <c r="CD89" s="7"/>
      <c r="CE89" s="7"/>
      <c r="CF89" s="7"/>
      <c r="CG89" s="7"/>
      <c r="CH89" s="7"/>
      <c r="CI89" s="7"/>
      <c r="CJ89" s="7"/>
      <c r="CK89" s="7"/>
      <c r="CL89" s="7"/>
      <c r="CM89" s="7"/>
      <c r="CN89" s="7"/>
    </row>
    <row r="90" spans="1:92" ht="15.75" customHeight="1">
      <c r="A90" s="7"/>
      <c r="B90" s="2"/>
      <c r="C90" s="9"/>
      <c r="D90" s="9"/>
      <c r="E90" s="7"/>
      <c r="F90" s="7"/>
      <c r="G90" s="7"/>
      <c r="H90" s="7"/>
      <c r="I90" s="7"/>
      <c r="J90" s="7"/>
      <c r="K90" s="7"/>
      <c r="L90" s="7"/>
      <c r="M90" s="7"/>
      <c r="N90" s="7"/>
      <c r="O90" s="7"/>
      <c r="P90" s="7"/>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7"/>
      <c r="BE90" s="27"/>
      <c r="BF90" s="27"/>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8"/>
      <c r="CD90" s="7"/>
      <c r="CE90" s="7"/>
      <c r="CF90" s="7"/>
      <c r="CG90" s="7"/>
      <c r="CH90" s="7"/>
      <c r="CI90" s="7"/>
      <c r="CJ90" s="7"/>
      <c r="CK90" s="7"/>
      <c r="CL90" s="7"/>
      <c r="CM90" s="7"/>
      <c r="CN90" s="7"/>
    </row>
    <row r="91" spans="1:92" ht="15.75" customHeight="1">
      <c r="A91" s="7"/>
      <c r="B91" s="2"/>
      <c r="C91" s="9"/>
      <c r="D91" s="9"/>
      <c r="E91" s="7"/>
      <c r="F91" s="7"/>
      <c r="G91" s="7"/>
      <c r="H91" s="7"/>
      <c r="I91" s="7"/>
      <c r="J91" s="7"/>
      <c r="K91" s="7"/>
      <c r="L91" s="7"/>
      <c r="M91" s="7"/>
      <c r="N91" s="7"/>
      <c r="O91" s="7"/>
      <c r="P91" s="7"/>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7"/>
      <c r="BE91" s="27"/>
      <c r="BF91" s="27"/>
      <c r="BG91" s="251"/>
      <c r="BH91" s="251"/>
      <c r="BI91" s="251"/>
      <c r="BJ91" s="251"/>
      <c r="BK91" s="251"/>
      <c r="BL91" s="251"/>
      <c r="BM91" s="251"/>
      <c r="BN91" s="251"/>
      <c r="BO91" s="251"/>
      <c r="BP91" s="251"/>
      <c r="BQ91" s="251"/>
      <c r="BR91" s="251"/>
      <c r="BS91" s="251"/>
      <c r="BT91" s="251"/>
      <c r="BU91" s="251"/>
      <c r="BV91" s="251"/>
      <c r="BW91" s="251"/>
      <c r="BX91" s="251"/>
      <c r="BY91" s="251"/>
      <c r="BZ91" s="251"/>
      <c r="CA91" s="251"/>
      <c r="CB91" s="251"/>
      <c r="CC91" s="28"/>
      <c r="CD91" s="7"/>
      <c r="CE91" s="7"/>
      <c r="CF91" s="7"/>
      <c r="CG91" s="7"/>
      <c r="CH91" s="7"/>
      <c r="CI91" s="7"/>
      <c r="CJ91" s="7"/>
      <c r="CK91" s="7"/>
      <c r="CL91" s="7"/>
      <c r="CM91" s="7"/>
      <c r="CN91" s="7"/>
    </row>
    <row r="92" spans="1:92" ht="15.75" customHeight="1">
      <c r="A92" s="7"/>
      <c r="B92" s="2"/>
      <c r="C92" s="9"/>
      <c r="D92" s="9"/>
      <c r="E92" s="7"/>
      <c r="F92" s="7"/>
      <c r="G92" s="7"/>
      <c r="H92" s="7"/>
      <c r="I92" s="7"/>
      <c r="J92" s="7"/>
      <c r="K92" s="7"/>
      <c r="L92" s="7"/>
      <c r="M92" s="7"/>
      <c r="N92" s="7"/>
      <c r="O92" s="7"/>
      <c r="P92" s="7"/>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7"/>
      <c r="BE92" s="27"/>
      <c r="BF92" s="27"/>
      <c r="BG92" s="251"/>
      <c r="BH92" s="251"/>
      <c r="BI92" s="251"/>
      <c r="BJ92" s="251"/>
      <c r="BK92" s="251"/>
      <c r="BL92" s="251"/>
      <c r="BM92" s="251"/>
      <c r="BN92" s="251"/>
      <c r="BO92" s="251"/>
      <c r="BP92" s="251"/>
      <c r="BQ92" s="251"/>
      <c r="BR92" s="251"/>
      <c r="BS92" s="251"/>
      <c r="BT92" s="251"/>
      <c r="BU92" s="251"/>
      <c r="BV92" s="251"/>
      <c r="BW92" s="251"/>
      <c r="BX92" s="251"/>
      <c r="BY92" s="251"/>
      <c r="BZ92" s="251"/>
      <c r="CA92" s="251"/>
      <c r="CB92" s="251"/>
      <c r="CC92" s="28"/>
      <c r="CD92" s="7"/>
      <c r="CE92" s="7"/>
      <c r="CF92" s="7"/>
      <c r="CG92" s="7"/>
      <c r="CH92" s="7"/>
      <c r="CI92" s="7"/>
      <c r="CJ92" s="7"/>
      <c r="CK92" s="7"/>
      <c r="CL92" s="7"/>
      <c r="CM92" s="7"/>
      <c r="CN92" s="7"/>
    </row>
    <row r="93" spans="1:92" ht="15.75" customHeight="1">
      <c r="A93" s="7"/>
      <c r="B93" s="2"/>
      <c r="C93" s="9"/>
      <c r="D93" s="9"/>
      <c r="E93" s="7"/>
      <c r="F93" s="7"/>
      <c r="G93" s="7"/>
      <c r="H93" s="7"/>
      <c r="I93" s="7"/>
      <c r="J93" s="7"/>
      <c r="K93" s="7"/>
      <c r="L93" s="7"/>
      <c r="M93" s="7"/>
      <c r="N93" s="7"/>
      <c r="O93" s="7"/>
      <c r="P93" s="7"/>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7"/>
      <c r="BE93" s="27"/>
      <c r="BF93" s="27"/>
      <c r="BG93" s="251"/>
      <c r="BH93" s="251"/>
      <c r="BI93" s="251"/>
      <c r="BJ93" s="251"/>
      <c r="BK93" s="251"/>
      <c r="BL93" s="251"/>
      <c r="BM93" s="251"/>
      <c r="BN93" s="251"/>
      <c r="BO93" s="251"/>
      <c r="BP93" s="251"/>
      <c r="BQ93" s="251"/>
      <c r="BR93" s="251"/>
      <c r="BS93" s="251"/>
      <c r="BT93" s="251"/>
      <c r="BU93" s="251"/>
      <c r="BV93" s="251"/>
      <c r="BW93" s="251"/>
      <c r="BX93" s="251"/>
      <c r="BY93" s="251"/>
      <c r="BZ93" s="251"/>
      <c r="CA93" s="251"/>
      <c r="CB93" s="251"/>
      <c r="CC93" s="28"/>
      <c r="CD93" s="7"/>
      <c r="CE93" s="7"/>
      <c r="CF93" s="7"/>
      <c r="CG93" s="7"/>
      <c r="CH93" s="7"/>
      <c r="CI93" s="7"/>
      <c r="CJ93" s="7"/>
      <c r="CK93" s="7"/>
      <c r="CL93" s="7"/>
      <c r="CM93" s="7"/>
      <c r="CN93" s="7"/>
    </row>
    <row r="94" spans="1:92" ht="15.75" customHeight="1">
      <c r="A94" s="7"/>
      <c r="B94" s="2"/>
      <c r="C94" s="9"/>
      <c r="D94" s="9"/>
      <c r="E94" s="7"/>
      <c r="F94" s="7"/>
      <c r="G94" s="7"/>
      <c r="H94" s="7"/>
      <c r="I94" s="7"/>
      <c r="J94" s="7"/>
      <c r="K94" s="7"/>
      <c r="L94" s="7"/>
      <c r="M94" s="7"/>
      <c r="N94" s="7"/>
      <c r="O94" s="7"/>
      <c r="P94" s="7"/>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7"/>
      <c r="BE94" s="27"/>
      <c r="BF94" s="27"/>
      <c r="BG94" s="251"/>
      <c r="BH94" s="251"/>
      <c r="BI94" s="251"/>
      <c r="BJ94" s="251"/>
      <c r="BK94" s="251"/>
      <c r="BL94" s="251"/>
      <c r="BM94" s="251"/>
      <c r="BN94" s="251"/>
      <c r="BO94" s="251"/>
      <c r="BP94" s="251"/>
      <c r="BQ94" s="251"/>
      <c r="BR94" s="251"/>
      <c r="BS94" s="251"/>
      <c r="BT94" s="251"/>
      <c r="BU94" s="251"/>
      <c r="BV94" s="251"/>
      <c r="BW94" s="251"/>
      <c r="BX94" s="251"/>
      <c r="BY94" s="251"/>
      <c r="BZ94" s="251"/>
      <c r="CA94" s="251"/>
      <c r="CB94" s="251"/>
      <c r="CC94" s="28"/>
      <c r="CD94" s="7"/>
      <c r="CE94" s="7"/>
      <c r="CF94" s="7"/>
      <c r="CG94" s="7"/>
      <c r="CH94" s="7"/>
      <c r="CI94" s="7"/>
      <c r="CJ94" s="7"/>
      <c r="CK94" s="7"/>
      <c r="CL94" s="7"/>
      <c r="CM94" s="7"/>
      <c r="CN94" s="7"/>
    </row>
    <row r="95" spans="1:92" ht="15.75" customHeight="1">
      <c r="A95" s="7"/>
      <c r="B95" s="2"/>
      <c r="C95" s="9"/>
      <c r="D95" s="9"/>
      <c r="E95" s="7"/>
      <c r="F95" s="7"/>
      <c r="G95" s="7"/>
      <c r="H95" s="7"/>
      <c r="I95" s="7"/>
      <c r="J95" s="7"/>
      <c r="K95" s="7"/>
      <c r="L95" s="7"/>
      <c r="M95" s="7"/>
      <c r="N95" s="7"/>
      <c r="O95" s="7"/>
      <c r="P95" s="7"/>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7"/>
      <c r="BE95" s="27"/>
      <c r="BF95" s="27"/>
      <c r="BG95" s="251"/>
      <c r="BH95" s="251"/>
      <c r="BI95" s="251"/>
      <c r="BJ95" s="251"/>
      <c r="BK95" s="251"/>
      <c r="BL95" s="251"/>
      <c r="BM95" s="251"/>
      <c r="BN95" s="251"/>
      <c r="BO95" s="251"/>
      <c r="BP95" s="251"/>
      <c r="BQ95" s="251"/>
      <c r="BR95" s="251"/>
      <c r="BS95" s="251"/>
      <c r="BT95" s="251"/>
      <c r="BU95" s="251"/>
      <c r="BV95" s="251"/>
      <c r="BW95" s="251"/>
      <c r="BX95" s="251"/>
      <c r="BY95" s="251"/>
      <c r="BZ95" s="251"/>
      <c r="CA95" s="251"/>
      <c r="CB95" s="251"/>
      <c r="CC95" s="28"/>
      <c r="CD95" s="7"/>
      <c r="CE95" s="7"/>
      <c r="CF95" s="7"/>
      <c r="CG95" s="7"/>
      <c r="CH95" s="7"/>
      <c r="CI95" s="7"/>
      <c r="CJ95" s="7"/>
      <c r="CK95" s="7"/>
      <c r="CL95" s="7"/>
      <c r="CM95" s="7"/>
      <c r="CN95" s="7"/>
    </row>
    <row r="96" spans="1:92" ht="15.75" customHeight="1">
      <c r="A96" s="7"/>
      <c r="B96" s="2"/>
      <c r="C96" s="9"/>
      <c r="D96" s="9"/>
      <c r="E96" s="7"/>
      <c r="F96" s="7"/>
      <c r="G96" s="7"/>
      <c r="H96" s="7"/>
      <c r="I96" s="7"/>
      <c r="J96" s="7"/>
      <c r="K96" s="7"/>
      <c r="L96" s="7"/>
      <c r="M96" s="7"/>
      <c r="N96" s="7"/>
      <c r="O96" s="7"/>
      <c r="P96" s="7"/>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7"/>
      <c r="BE96" s="27"/>
      <c r="BF96" s="27"/>
      <c r="BG96" s="251"/>
      <c r="BH96" s="251"/>
      <c r="BI96" s="251"/>
      <c r="BJ96" s="251"/>
      <c r="BK96" s="251"/>
      <c r="BL96" s="251"/>
      <c r="BM96" s="251"/>
      <c r="BN96" s="251"/>
      <c r="BO96" s="251"/>
      <c r="BP96" s="251"/>
      <c r="BQ96" s="251"/>
      <c r="BR96" s="251"/>
      <c r="BS96" s="251"/>
      <c r="BT96" s="251"/>
      <c r="BU96" s="251"/>
      <c r="BV96" s="251"/>
      <c r="BW96" s="251"/>
      <c r="BX96" s="251"/>
      <c r="BY96" s="251"/>
      <c r="BZ96" s="251"/>
      <c r="CA96" s="251"/>
      <c r="CB96" s="251"/>
      <c r="CC96" s="28"/>
      <c r="CD96" s="7"/>
      <c r="CE96" s="7"/>
      <c r="CF96" s="7"/>
      <c r="CG96" s="7"/>
      <c r="CH96" s="7"/>
      <c r="CI96" s="7"/>
      <c r="CJ96" s="7"/>
      <c r="CK96" s="7"/>
      <c r="CL96" s="7"/>
      <c r="CM96" s="7"/>
      <c r="CN96" s="7"/>
    </row>
    <row r="97" spans="1:92" ht="15.75" customHeight="1">
      <c r="A97" s="7"/>
      <c r="B97" s="2"/>
      <c r="C97" s="9"/>
      <c r="D97" s="9"/>
      <c r="E97" s="7"/>
      <c r="F97" s="7"/>
      <c r="G97" s="7"/>
      <c r="H97" s="7"/>
      <c r="I97" s="7"/>
      <c r="J97" s="7"/>
      <c r="K97" s="7"/>
      <c r="L97" s="7"/>
      <c r="M97" s="7"/>
      <c r="N97" s="7"/>
      <c r="O97" s="7"/>
      <c r="P97" s="7"/>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7"/>
      <c r="BE97" s="27"/>
      <c r="BF97" s="27"/>
      <c r="BG97" s="251"/>
      <c r="BH97" s="251"/>
      <c r="BI97" s="251"/>
      <c r="BJ97" s="251"/>
      <c r="BK97" s="251"/>
      <c r="BL97" s="251"/>
      <c r="BM97" s="251"/>
      <c r="BN97" s="251"/>
      <c r="BO97" s="251"/>
      <c r="BP97" s="251"/>
      <c r="BQ97" s="251"/>
      <c r="BR97" s="251"/>
      <c r="BS97" s="251"/>
      <c r="BT97" s="251"/>
      <c r="BU97" s="251"/>
      <c r="BV97" s="251"/>
      <c r="BW97" s="251"/>
      <c r="BX97" s="251"/>
      <c r="BY97" s="251"/>
      <c r="BZ97" s="251"/>
      <c r="CA97" s="251"/>
      <c r="CB97" s="251"/>
      <c r="CC97" s="28"/>
      <c r="CD97" s="7"/>
      <c r="CE97" s="7"/>
      <c r="CF97" s="7"/>
      <c r="CG97" s="7"/>
      <c r="CH97" s="7"/>
      <c r="CI97" s="7"/>
      <c r="CJ97" s="7"/>
      <c r="CK97" s="7"/>
      <c r="CL97" s="7"/>
      <c r="CM97" s="7"/>
      <c r="CN97" s="7"/>
    </row>
    <row r="98" spans="1:92" ht="15.75" customHeight="1">
      <c r="A98" s="7"/>
      <c r="B98" s="2"/>
      <c r="C98" s="9"/>
      <c r="D98" s="9"/>
      <c r="E98" s="7"/>
      <c r="F98" s="7"/>
      <c r="G98" s="7"/>
      <c r="H98" s="7"/>
      <c r="I98" s="7"/>
      <c r="J98" s="7"/>
      <c r="K98" s="7"/>
      <c r="L98" s="7"/>
      <c r="M98" s="7"/>
      <c r="N98" s="7"/>
      <c r="O98" s="7"/>
      <c r="P98" s="7"/>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7"/>
      <c r="BE98" s="27"/>
      <c r="BF98" s="27"/>
      <c r="BG98" s="251"/>
      <c r="BH98" s="251"/>
      <c r="BI98" s="251"/>
      <c r="BJ98" s="251"/>
      <c r="BK98" s="251"/>
      <c r="BL98" s="251"/>
      <c r="BM98" s="251"/>
      <c r="BN98" s="251"/>
      <c r="BO98" s="251"/>
      <c r="BP98" s="251"/>
      <c r="BQ98" s="251"/>
      <c r="BR98" s="251"/>
      <c r="BS98" s="251"/>
      <c r="BT98" s="251"/>
      <c r="BU98" s="251"/>
      <c r="BV98" s="251"/>
      <c r="BW98" s="251"/>
      <c r="BX98" s="251"/>
      <c r="BY98" s="251"/>
      <c r="BZ98" s="251"/>
      <c r="CA98" s="251"/>
      <c r="CB98" s="251"/>
      <c r="CC98" s="28"/>
      <c r="CD98" s="7"/>
      <c r="CE98" s="7"/>
      <c r="CF98" s="7"/>
      <c r="CG98" s="7"/>
      <c r="CH98" s="7"/>
      <c r="CI98" s="7"/>
      <c r="CJ98" s="7"/>
      <c r="CK98" s="7"/>
      <c r="CL98" s="7"/>
      <c r="CM98" s="7"/>
      <c r="CN98" s="7"/>
    </row>
    <row r="99" spans="1:92" ht="15.75" customHeight="1">
      <c r="A99" s="7"/>
      <c r="B99" s="2"/>
      <c r="C99" s="9"/>
      <c r="D99" s="9"/>
      <c r="E99" s="7"/>
      <c r="F99" s="7"/>
      <c r="G99" s="7"/>
      <c r="H99" s="7"/>
      <c r="I99" s="7"/>
      <c r="J99" s="7"/>
      <c r="K99" s="7"/>
      <c r="L99" s="7"/>
      <c r="M99" s="7"/>
      <c r="N99" s="7"/>
      <c r="O99" s="7"/>
      <c r="P99" s="7"/>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7"/>
      <c r="BE99" s="27"/>
      <c r="BF99" s="27"/>
      <c r="BG99" s="251"/>
      <c r="BH99" s="251"/>
      <c r="BI99" s="251"/>
      <c r="BJ99" s="251"/>
      <c r="BK99" s="251"/>
      <c r="BL99" s="251"/>
      <c r="BM99" s="251"/>
      <c r="BN99" s="251"/>
      <c r="BO99" s="251"/>
      <c r="BP99" s="251"/>
      <c r="BQ99" s="251"/>
      <c r="BR99" s="251"/>
      <c r="BS99" s="251"/>
      <c r="BT99" s="251"/>
      <c r="BU99" s="251"/>
      <c r="BV99" s="251"/>
      <c r="BW99" s="251"/>
      <c r="BX99" s="251"/>
      <c r="BY99" s="251"/>
      <c r="BZ99" s="251"/>
      <c r="CA99" s="251"/>
      <c r="CB99" s="251"/>
      <c r="CC99" s="28"/>
      <c r="CD99" s="7"/>
      <c r="CE99" s="7"/>
      <c r="CF99" s="7"/>
      <c r="CG99" s="7"/>
      <c r="CH99" s="7"/>
      <c r="CI99" s="7"/>
      <c r="CJ99" s="7"/>
      <c r="CK99" s="7"/>
      <c r="CL99" s="7"/>
      <c r="CM99" s="7"/>
      <c r="CN99" s="7"/>
    </row>
    <row r="100" spans="1:92" ht="15.75" customHeight="1">
      <c r="A100" s="7"/>
      <c r="B100" s="2"/>
      <c r="C100" s="9"/>
      <c r="D100" s="9"/>
      <c r="E100" s="7"/>
      <c r="F100" s="7"/>
      <c r="G100" s="7"/>
      <c r="H100" s="7"/>
      <c r="I100" s="7"/>
      <c r="J100" s="7"/>
      <c r="K100" s="7"/>
      <c r="L100" s="7"/>
      <c r="M100" s="7"/>
      <c r="N100" s="7"/>
      <c r="O100" s="7"/>
      <c r="P100" s="7"/>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c r="BA100" s="251"/>
      <c r="BB100" s="251"/>
      <c r="BC100" s="251"/>
      <c r="BD100" s="27"/>
      <c r="BE100" s="27"/>
      <c r="BF100" s="27"/>
      <c r="BG100" s="251"/>
      <c r="BH100" s="251"/>
      <c r="BI100" s="251"/>
      <c r="BJ100" s="251"/>
      <c r="BK100" s="251"/>
      <c r="BL100" s="251"/>
      <c r="BM100" s="251"/>
      <c r="BN100" s="251"/>
      <c r="BO100" s="251"/>
      <c r="BP100" s="251"/>
      <c r="BQ100" s="251"/>
      <c r="BR100" s="251"/>
      <c r="BS100" s="251"/>
      <c r="BT100" s="251"/>
      <c r="BU100" s="251"/>
      <c r="BV100" s="251"/>
      <c r="BW100" s="251"/>
      <c r="BX100" s="251"/>
      <c r="BY100" s="251"/>
      <c r="BZ100" s="251"/>
      <c r="CA100" s="251"/>
      <c r="CB100" s="251"/>
      <c r="CC100" s="28"/>
      <c r="CD100" s="7"/>
      <c r="CE100" s="7"/>
      <c r="CF100" s="7"/>
      <c r="CG100" s="7"/>
      <c r="CH100" s="7"/>
      <c r="CI100" s="7"/>
      <c r="CJ100" s="7"/>
      <c r="CK100" s="7"/>
      <c r="CL100" s="7"/>
      <c r="CM100" s="7"/>
      <c r="CN100" s="7"/>
    </row>
    <row r="101" spans="1:92" ht="15.75" customHeight="1">
      <c r="A101" s="7"/>
      <c r="B101" s="2"/>
      <c r="C101" s="9"/>
      <c r="D101" s="9"/>
      <c r="E101" s="7"/>
      <c r="F101" s="7"/>
      <c r="G101" s="7"/>
      <c r="H101" s="7"/>
      <c r="I101" s="7"/>
      <c r="J101" s="7"/>
      <c r="K101" s="7"/>
      <c r="L101" s="7"/>
      <c r="M101" s="7"/>
      <c r="N101" s="7"/>
      <c r="O101" s="7"/>
      <c r="P101" s="7"/>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7"/>
      <c r="BE101" s="27"/>
      <c r="BF101" s="27"/>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8"/>
      <c r="CD101" s="7"/>
      <c r="CE101" s="7"/>
      <c r="CF101" s="7"/>
      <c r="CG101" s="7"/>
      <c r="CH101" s="7"/>
      <c r="CI101" s="7"/>
      <c r="CJ101" s="7"/>
      <c r="CK101" s="7"/>
      <c r="CL101" s="7"/>
      <c r="CM101" s="7"/>
      <c r="CN101" s="7"/>
    </row>
    <row r="102" spans="1:92" ht="15.75" customHeight="1">
      <c r="A102" s="7"/>
      <c r="B102" s="2"/>
      <c r="C102" s="9"/>
      <c r="D102" s="9"/>
      <c r="E102" s="7"/>
      <c r="F102" s="7"/>
      <c r="G102" s="7"/>
      <c r="H102" s="7"/>
      <c r="I102" s="7"/>
      <c r="J102" s="7"/>
      <c r="K102" s="7"/>
      <c r="L102" s="7"/>
      <c r="M102" s="7"/>
      <c r="N102" s="7"/>
      <c r="O102" s="7"/>
      <c r="P102" s="7"/>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7"/>
      <c r="BE102" s="27"/>
      <c r="BF102" s="27"/>
      <c r="BG102" s="251"/>
      <c r="BH102" s="251"/>
      <c r="BI102" s="251"/>
      <c r="BJ102" s="251"/>
      <c r="BK102" s="251"/>
      <c r="BL102" s="251"/>
      <c r="BM102" s="251"/>
      <c r="BN102" s="251"/>
      <c r="BO102" s="251"/>
      <c r="BP102" s="251"/>
      <c r="BQ102" s="251"/>
      <c r="BR102" s="251"/>
      <c r="BS102" s="251"/>
      <c r="BT102" s="251"/>
      <c r="BU102" s="251"/>
      <c r="BV102" s="251"/>
      <c r="BW102" s="251"/>
      <c r="BX102" s="251"/>
      <c r="BY102" s="251"/>
      <c r="BZ102" s="251"/>
      <c r="CA102" s="251"/>
      <c r="CB102" s="251"/>
      <c r="CC102" s="28"/>
      <c r="CD102" s="7"/>
      <c r="CE102" s="7"/>
      <c r="CF102" s="7"/>
      <c r="CG102" s="7"/>
      <c r="CH102" s="7"/>
      <c r="CI102" s="7"/>
      <c r="CJ102" s="7"/>
      <c r="CK102" s="7"/>
      <c r="CL102" s="7"/>
      <c r="CM102" s="7"/>
      <c r="CN102" s="7"/>
    </row>
    <row r="103" spans="1:92" ht="15.75" customHeight="1">
      <c r="A103" s="7"/>
      <c r="B103" s="8"/>
      <c r="C103" s="30"/>
      <c r="D103" s="30"/>
      <c r="E103" s="20"/>
      <c r="F103" s="20"/>
      <c r="G103" s="20"/>
      <c r="H103" s="20"/>
      <c r="I103" s="20"/>
      <c r="J103" s="20"/>
      <c r="K103" s="20"/>
      <c r="L103" s="20"/>
      <c r="M103" s="20"/>
      <c r="N103" s="20"/>
      <c r="O103" s="20"/>
      <c r="P103" s="20"/>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31"/>
      <c r="BE103" s="31"/>
      <c r="BF103" s="31"/>
      <c r="BG103" s="248"/>
      <c r="BH103" s="248"/>
      <c r="BI103" s="248"/>
      <c r="BJ103" s="248"/>
      <c r="BK103" s="248"/>
      <c r="BL103" s="248"/>
      <c r="BM103" s="248"/>
      <c r="BN103" s="248"/>
      <c r="BO103" s="248"/>
      <c r="BP103" s="248"/>
      <c r="BQ103" s="248"/>
      <c r="BR103" s="248"/>
      <c r="BS103" s="248"/>
      <c r="BT103" s="248"/>
      <c r="BU103" s="248"/>
      <c r="BV103" s="248"/>
      <c r="BW103" s="248"/>
      <c r="BX103" s="248"/>
      <c r="BY103" s="248"/>
      <c r="BZ103" s="248"/>
      <c r="CA103" s="248"/>
      <c r="CB103" s="248"/>
      <c r="CC103" s="32"/>
      <c r="CD103" s="7"/>
      <c r="CE103" s="7"/>
      <c r="CF103" s="7"/>
      <c r="CG103" s="7"/>
      <c r="CH103" s="7"/>
      <c r="CI103" s="7"/>
      <c r="CJ103" s="7"/>
      <c r="CK103" s="7"/>
      <c r="CL103" s="7"/>
      <c r="CM103" s="7"/>
      <c r="CN103" s="7"/>
    </row>
    <row r="104" spans="1:92" ht="9.75" customHeight="1">
      <c r="A104" s="7"/>
      <c r="B104" s="4"/>
      <c r="C104" s="9"/>
      <c r="D104" s="9"/>
      <c r="E104" s="9"/>
      <c r="F104" s="9"/>
      <c r="G104" s="9"/>
      <c r="H104" s="9"/>
      <c r="I104" s="9"/>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row>
    <row r="105" spans="1:92" ht="18" customHeight="1">
      <c r="A105" s="7"/>
      <c r="B105" s="198" t="s">
        <v>57</v>
      </c>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52"/>
      <c r="CD105" s="7"/>
      <c r="CE105" s="7"/>
      <c r="CF105" s="7"/>
      <c r="CG105" s="7"/>
      <c r="CH105" s="7"/>
      <c r="CI105" s="7"/>
      <c r="CJ105" s="7"/>
      <c r="CK105" s="7"/>
      <c r="CL105" s="7"/>
      <c r="CM105" s="7"/>
      <c r="CN105" s="7"/>
    </row>
    <row r="106" spans="1:92" ht="5.25" customHeight="1">
      <c r="A106" s="7"/>
      <c r="B106" s="2"/>
      <c r="C106" s="9"/>
      <c r="D106" s="9"/>
      <c r="E106" s="9"/>
      <c r="F106" s="9"/>
      <c r="G106" s="9"/>
      <c r="H106" s="9"/>
      <c r="I106" s="9"/>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12"/>
      <c r="CD106" s="7"/>
      <c r="CE106" s="7"/>
      <c r="CF106" s="7"/>
      <c r="CG106" s="7"/>
      <c r="CH106" s="7"/>
      <c r="CI106" s="7"/>
      <c r="CJ106" s="7"/>
      <c r="CK106" s="7"/>
      <c r="CL106" s="7"/>
      <c r="CM106" s="7"/>
      <c r="CN106" s="7"/>
    </row>
    <row r="107" spans="1:92" ht="14.25" customHeight="1">
      <c r="A107" s="7"/>
      <c r="B107" s="2"/>
      <c r="C107" s="201" t="s">
        <v>58</v>
      </c>
      <c r="D107" s="251"/>
      <c r="E107" s="251"/>
      <c r="F107" s="251"/>
      <c r="G107" s="251"/>
      <c r="H107" s="251"/>
      <c r="I107" s="251"/>
      <c r="J107" s="251"/>
      <c r="K107" s="251"/>
      <c r="L107" s="251"/>
      <c r="M107" s="251"/>
      <c r="N107" s="251"/>
      <c r="O107" s="251"/>
      <c r="P107" s="251"/>
      <c r="Q107" s="251"/>
      <c r="R107" s="251"/>
      <c r="S107" s="251"/>
      <c r="T107" s="251"/>
      <c r="U107" s="251"/>
      <c r="V107" s="251"/>
      <c r="W107" s="24"/>
      <c r="X107" s="201" t="s">
        <v>59</v>
      </c>
      <c r="Y107" s="251"/>
      <c r="Z107" s="251"/>
      <c r="AA107" s="251"/>
      <c r="AB107" s="251"/>
      <c r="AC107" s="251"/>
      <c r="AD107" s="251"/>
      <c r="AE107" s="251"/>
      <c r="AF107" s="251"/>
      <c r="AG107" s="251"/>
      <c r="AH107" s="251"/>
      <c r="AI107" s="251"/>
      <c r="AJ107" s="251"/>
      <c r="AK107" s="251"/>
      <c r="AL107" s="251"/>
      <c r="AM107" s="251"/>
      <c r="AN107" s="251"/>
      <c r="AO107" s="251"/>
      <c r="AP107" s="24"/>
      <c r="AQ107" s="205" t="s">
        <v>60</v>
      </c>
      <c r="AR107" s="251"/>
      <c r="AS107" s="251"/>
      <c r="AT107" s="251"/>
      <c r="AU107" s="251"/>
      <c r="AV107" s="251"/>
      <c r="AW107" s="251"/>
      <c r="AX107" s="251"/>
      <c r="AY107" s="251"/>
      <c r="AZ107" s="251"/>
      <c r="BA107" s="251"/>
      <c r="BB107" s="251"/>
      <c r="BC107" s="251"/>
      <c r="BD107" s="251"/>
      <c r="BE107" s="251"/>
      <c r="BF107" s="251"/>
      <c r="BG107" s="251"/>
      <c r="BH107" s="251"/>
      <c r="BI107" s="24"/>
      <c r="BJ107" s="201" t="s">
        <v>61</v>
      </c>
      <c r="BK107" s="251"/>
      <c r="BL107" s="251"/>
      <c r="BM107" s="251"/>
      <c r="BN107" s="251"/>
      <c r="BO107" s="251"/>
      <c r="BP107" s="251"/>
      <c r="BQ107" s="251"/>
      <c r="BR107" s="251"/>
      <c r="BS107" s="251"/>
      <c r="BT107" s="251"/>
      <c r="BU107" s="251"/>
      <c r="BV107" s="251"/>
      <c r="BW107" s="251"/>
      <c r="BX107" s="251"/>
      <c r="BY107" s="251"/>
      <c r="BZ107" s="251"/>
      <c r="CA107" s="251"/>
      <c r="CB107" s="251"/>
      <c r="CC107" s="33"/>
      <c r="CD107" s="7"/>
      <c r="CE107" s="7"/>
      <c r="CF107" s="7"/>
      <c r="CG107" s="7"/>
      <c r="CH107" s="7"/>
      <c r="CI107" s="7"/>
      <c r="CJ107" s="7"/>
      <c r="CK107" s="7"/>
      <c r="CL107" s="7"/>
      <c r="CM107" s="7"/>
      <c r="CN107" s="7"/>
    </row>
    <row r="108" spans="1:92" ht="15" customHeight="1">
      <c r="A108" s="7"/>
      <c r="B108" s="2"/>
      <c r="C108" s="215" t="s">
        <v>62</v>
      </c>
      <c r="D108" s="251"/>
      <c r="E108" s="251"/>
      <c r="F108" s="251"/>
      <c r="G108" s="251"/>
      <c r="H108" s="251"/>
      <c r="I108" s="251"/>
      <c r="J108" s="251"/>
      <c r="K108" s="251"/>
      <c r="L108" s="251"/>
      <c r="M108" s="251"/>
      <c r="N108" s="251"/>
      <c r="O108" s="251"/>
      <c r="P108" s="251"/>
      <c r="Q108" s="251"/>
      <c r="R108" s="251"/>
      <c r="S108" s="251"/>
      <c r="T108" s="251"/>
      <c r="U108" s="251"/>
      <c r="V108" s="251"/>
      <c r="X108" s="202" t="s">
        <v>63</v>
      </c>
      <c r="Y108" s="251"/>
      <c r="Z108" s="251"/>
      <c r="AA108" s="251"/>
      <c r="AB108" s="251"/>
      <c r="AC108" s="251"/>
      <c r="AD108" s="251"/>
      <c r="AE108" s="251"/>
      <c r="AF108" s="251"/>
      <c r="AG108" s="251"/>
      <c r="AH108" s="251"/>
      <c r="AI108" s="251"/>
      <c r="AJ108" s="251"/>
      <c r="AK108" s="251"/>
      <c r="AL108" s="251"/>
      <c r="AM108" s="251"/>
      <c r="AN108" s="251"/>
      <c r="AO108" s="251"/>
      <c r="AP108" s="1"/>
      <c r="AQ108" s="34" t="s">
        <v>64</v>
      </c>
      <c r="BJ108" s="204" t="s">
        <v>65</v>
      </c>
      <c r="BK108" s="251"/>
      <c r="BL108" s="251"/>
      <c r="BM108" s="251"/>
      <c r="BN108" s="251"/>
      <c r="BO108" s="251"/>
      <c r="BP108" s="251"/>
      <c r="BQ108" s="251"/>
      <c r="BR108" s="251"/>
      <c r="BS108" s="251"/>
      <c r="BT108" s="251"/>
      <c r="BU108" s="251"/>
      <c r="BV108" s="251"/>
      <c r="BW108" s="251"/>
      <c r="BX108" s="251"/>
      <c r="BY108" s="251"/>
      <c r="BZ108" s="251"/>
      <c r="CA108" s="251"/>
      <c r="CB108" s="251"/>
      <c r="CC108" s="35"/>
      <c r="CD108" s="7"/>
      <c r="CE108" s="7"/>
      <c r="CF108" s="7"/>
      <c r="CG108" s="7"/>
      <c r="CH108" s="7"/>
      <c r="CI108" s="7"/>
      <c r="CJ108" s="7"/>
      <c r="CK108" s="7"/>
      <c r="CL108" s="7"/>
      <c r="CM108" s="7"/>
      <c r="CN108" s="7"/>
    </row>
    <row r="109" spans="1:92" ht="15" customHeight="1">
      <c r="A109" s="7"/>
      <c r="B109" s="2"/>
      <c r="C109" s="203" t="s">
        <v>66</v>
      </c>
      <c r="D109" s="251"/>
      <c r="E109" s="251"/>
      <c r="F109" s="251"/>
      <c r="G109" s="251"/>
      <c r="H109" s="251"/>
      <c r="I109" s="251"/>
      <c r="J109" s="251"/>
      <c r="K109" s="251"/>
      <c r="L109" s="251"/>
      <c r="M109" s="251"/>
      <c r="N109" s="251"/>
      <c r="O109" s="251"/>
      <c r="P109" s="251"/>
      <c r="Q109" s="251"/>
      <c r="R109" s="251"/>
      <c r="S109" s="251"/>
      <c r="T109" s="251"/>
      <c r="U109" s="251"/>
      <c r="V109" s="251"/>
      <c r="X109" s="202" t="s">
        <v>67</v>
      </c>
      <c r="Y109" s="251"/>
      <c r="Z109" s="251"/>
      <c r="AA109" s="251"/>
      <c r="AB109" s="251"/>
      <c r="AC109" s="251"/>
      <c r="AD109" s="251"/>
      <c r="AE109" s="251"/>
      <c r="AF109" s="251"/>
      <c r="AG109" s="251"/>
      <c r="AH109" s="251"/>
      <c r="AI109" s="251"/>
      <c r="AJ109" s="251"/>
      <c r="AK109" s="251"/>
      <c r="AL109" s="251"/>
      <c r="AM109" s="251"/>
      <c r="AN109" s="251"/>
      <c r="AO109" s="251"/>
      <c r="AP109" s="1"/>
      <c r="AQ109" s="203" t="s">
        <v>68</v>
      </c>
      <c r="AR109" s="251"/>
      <c r="AS109" s="251"/>
      <c r="AT109" s="251"/>
      <c r="AU109" s="251"/>
      <c r="AV109" s="251"/>
      <c r="AW109" s="251"/>
      <c r="AX109" s="251"/>
      <c r="AY109" s="251"/>
      <c r="AZ109" s="251"/>
      <c r="BA109" s="251"/>
      <c r="BB109" s="251"/>
      <c r="BC109" s="251"/>
      <c r="BD109" s="251"/>
      <c r="BE109" s="251"/>
      <c r="BF109" s="251"/>
      <c r="BG109" s="251"/>
      <c r="BH109" s="251"/>
      <c r="BJ109" s="204" t="s">
        <v>69</v>
      </c>
      <c r="BK109" s="251"/>
      <c r="BL109" s="251"/>
      <c r="BM109" s="251"/>
      <c r="BN109" s="251"/>
      <c r="BO109" s="251"/>
      <c r="BP109" s="251"/>
      <c r="BQ109" s="251"/>
      <c r="BR109" s="251"/>
      <c r="BS109" s="251"/>
      <c r="BT109" s="251"/>
      <c r="BU109" s="251"/>
      <c r="BV109" s="251"/>
      <c r="BW109" s="251"/>
      <c r="BX109" s="251"/>
      <c r="BY109" s="251"/>
      <c r="BZ109" s="251"/>
      <c r="CA109" s="251"/>
      <c r="CB109" s="251"/>
      <c r="CC109" s="35"/>
      <c r="CD109" s="7"/>
      <c r="CE109" s="7"/>
      <c r="CF109" s="7"/>
      <c r="CG109" s="7"/>
      <c r="CH109" s="7"/>
      <c r="CI109" s="7"/>
      <c r="CJ109" s="7"/>
      <c r="CK109" s="7"/>
      <c r="CL109" s="7"/>
      <c r="CM109" s="7"/>
      <c r="CN109" s="7"/>
    </row>
    <row r="110" spans="1:92" ht="15.75" customHeight="1">
      <c r="A110" s="7"/>
      <c r="B110" s="2"/>
      <c r="C110" s="4"/>
      <c r="D110" s="9"/>
      <c r="E110" s="9"/>
      <c r="F110" s="9"/>
      <c r="G110" s="9"/>
      <c r="H110" s="9"/>
      <c r="I110" s="9"/>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36"/>
      <c r="BR110" s="36"/>
      <c r="BS110" s="36"/>
      <c r="BT110" s="36"/>
      <c r="BU110" s="36"/>
      <c r="BV110" s="36"/>
      <c r="BW110" s="36"/>
      <c r="BX110" s="36"/>
      <c r="BY110" s="36"/>
      <c r="BZ110" s="36"/>
      <c r="CA110" s="36"/>
      <c r="CB110" s="36"/>
      <c r="CC110" s="12"/>
      <c r="CD110" s="7"/>
      <c r="CE110" s="7"/>
      <c r="CF110" s="7"/>
      <c r="CG110" s="7"/>
      <c r="CH110" s="7"/>
      <c r="CI110" s="7"/>
      <c r="CJ110" s="7"/>
      <c r="CK110" s="7"/>
      <c r="CL110" s="7"/>
      <c r="CM110" s="7"/>
      <c r="CN110" s="7"/>
    </row>
    <row r="111" spans="1:92" ht="15.75" customHeight="1">
      <c r="A111" s="7"/>
      <c r="B111" s="2"/>
      <c r="C111" s="4"/>
      <c r="D111" s="9"/>
      <c r="E111" s="9"/>
      <c r="F111" s="9"/>
      <c r="G111" s="9"/>
      <c r="H111" s="9"/>
      <c r="I111" s="9"/>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12"/>
      <c r="CD111" s="7"/>
      <c r="CE111" s="7"/>
      <c r="CF111" s="7"/>
      <c r="CG111" s="7"/>
      <c r="CH111" s="7"/>
      <c r="CI111" s="7"/>
      <c r="CJ111" s="7"/>
      <c r="CK111" s="7"/>
      <c r="CL111" s="7"/>
      <c r="CM111" s="7"/>
      <c r="CN111" s="7"/>
    </row>
    <row r="112" spans="1:92" ht="15.75" customHeight="1">
      <c r="A112" s="7"/>
      <c r="B112" s="2"/>
      <c r="C112" s="4"/>
      <c r="D112" s="9"/>
      <c r="E112" s="9"/>
      <c r="F112" s="9"/>
      <c r="G112" s="9"/>
      <c r="H112" s="9"/>
      <c r="I112" s="9"/>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12"/>
      <c r="CD112" s="7"/>
      <c r="CE112" s="7"/>
      <c r="CF112" s="7"/>
      <c r="CG112" s="7"/>
      <c r="CH112" s="7"/>
      <c r="CI112" s="7"/>
      <c r="CJ112" s="7"/>
      <c r="CK112" s="7"/>
      <c r="CL112" s="7"/>
      <c r="CM112" s="7"/>
      <c r="CN112" s="7"/>
    </row>
    <row r="113" spans="1:92" ht="15.75" customHeight="1">
      <c r="A113" s="7"/>
      <c r="B113" s="2"/>
      <c r="C113" s="4"/>
      <c r="D113" s="9"/>
      <c r="E113" s="9"/>
      <c r="F113" s="9"/>
      <c r="G113" s="9"/>
      <c r="H113" s="9"/>
      <c r="I113" s="9"/>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12"/>
      <c r="CD113" s="7"/>
      <c r="CE113" s="7"/>
      <c r="CF113" s="7"/>
      <c r="CG113" s="7"/>
      <c r="CH113" s="7"/>
      <c r="CI113" s="7"/>
      <c r="CJ113" s="7"/>
      <c r="CK113" s="7"/>
      <c r="CL113" s="7"/>
      <c r="CM113" s="7"/>
      <c r="CN113" s="7"/>
    </row>
    <row r="114" spans="1:92" ht="15.75" customHeight="1">
      <c r="A114" s="7"/>
      <c r="B114" s="2"/>
      <c r="C114" s="4"/>
      <c r="D114" s="9"/>
      <c r="E114" s="9"/>
      <c r="F114" s="9"/>
      <c r="G114" s="9"/>
      <c r="H114" s="9"/>
      <c r="I114" s="9"/>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12"/>
      <c r="CD114" s="7"/>
      <c r="CE114" s="7"/>
      <c r="CF114" s="7"/>
      <c r="CG114" s="7"/>
      <c r="CH114" s="7"/>
      <c r="CI114" s="7"/>
      <c r="CJ114" s="7"/>
      <c r="CK114" s="7"/>
      <c r="CL114" s="7"/>
      <c r="CM114" s="7"/>
      <c r="CN114" s="7"/>
    </row>
    <row r="115" spans="1:92" ht="15.75" customHeight="1">
      <c r="A115" s="7"/>
      <c r="B115" s="2"/>
      <c r="C115" s="4"/>
      <c r="D115" s="9"/>
      <c r="E115" s="9"/>
      <c r="F115" s="9"/>
      <c r="G115" s="9"/>
      <c r="H115" s="9"/>
      <c r="I115" s="9"/>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12"/>
      <c r="CD115" s="7"/>
      <c r="CE115" s="7"/>
      <c r="CF115" s="7"/>
      <c r="CG115" s="7"/>
      <c r="CH115" s="7"/>
      <c r="CI115" s="7"/>
      <c r="CJ115" s="7"/>
      <c r="CK115" s="7"/>
      <c r="CL115" s="7"/>
      <c r="CM115" s="7"/>
      <c r="CN115" s="7"/>
    </row>
    <row r="116" spans="1:92" ht="15.75" customHeight="1">
      <c r="A116" s="7"/>
      <c r="B116" s="2"/>
      <c r="C116" s="4"/>
      <c r="D116" s="9"/>
      <c r="E116" s="9"/>
      <c r="F116" s="9"/>
      <c r="G116" s="9"/>
      <c r="H116" s="9"/>
      <c r="I116" s="9"/>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12"/>
      <c r="CD116" s="7"/>
      <c r="CE116" s="7"/>
      <c r="CF116" s="7"/>
      <c r="CG116" s="7"/>
      <c r="CH116" s="7"/>
      <c r="CI116" s="7"/>
      <c r="CJ116" s="7"/>
      <c r="CK116" s="7"/>
      <c r="CL116" s="7"/>
      <c r="CM116" s="7"/>
      <c r="CN116" s="7"/>
    </row>
    <row r="117" spans="1:92" ht="15.75" customHeight="1">
      <c r="A117" s="7"/>
      <c r="B117" s="2"/>
      <c r="C117" s="4"/>
      <c r="D117" s="9"/>
      <c r="E117" s="9"/>
      <c r="F117" s="9"/>
      <c r="G117" s="9"/>
      <c r="H117" s="9"/>
      <c r="I117" s="9"/>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12"/>
      <c r="CD117" s="7"/>
      <c r="CE117" s="7"/>
      <c r="CF117" s="7"/>
      <c r="CG117" s="7"/>
      <c r="CH117" s="7"/>
      <c r="CI117" s="7"/>
      <c r="CJ117" s="7"/>
      <c r="CK117" s="7"/>
      <c r="CL117" s="7"/>
      <c r="CM117" s="7"/>
      <c r="CN117" s="7"/>
    </row>
    <row r="118" spans="1:92" ht="15.75" customHeight="1">
      <c r="A118" s="7"/>
      <c r="B118" s="8"/>
      <c r="C118" s="37"/>
      <c r="D118" s="30"/>
      <c r="E118" s="30"/>
      <c r="F118" s="30"/>
      <c r="G118" s="30"/>
      <c r="H118" s="30"/>
      <c r="I118" s="3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2"/>
      <c r="CD118" s="7"/>
      <c r="CE118" s="7"/>
      <c r="CF118" s="7"/>
      <c r="CG118" s="7"/>
      <c r="CH118" s="7"/>
      <c r="CI118" s="7"/>
      <c r="CJ118" s="7"/>
      <c r="CK118" s="7"/>
      <c r="CL118" s="7"/>
      <c r="CM118" s="7"/>
      <c r="CN118" s="7"/>
    </row>
    <row r="119" spans="1:92" ht="9.75" customHeight="1">
      <c r="A119" s="7"/>
      <c r="B119" s="4"/>
      <c r="C119" s="4"/>
      <c r="D119" s="9"/>
      <c r="E119" s="9"/>
      <c r="F119" s="9"/>
      <c r="G119" s="9"/>
      <c r="H119" s="9"/>
      <c r="I119" s="9"/>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row>
    <row r="120" spans="1:92" ht="18" customHeight="1">
      <c r="A120" s="7"/>
      <c r="B120" s="198" t="s">
        <v>70</v>
      </c>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52"/>
      <c r="CD120" s="7"/>
      <c r="CE120" s="7"/>
      <c r="CF120" s="7"/>
      <c r="CG120" s="7"/>
      <c r="CH120" s="7"/>
      <c r="CI120" s="7"/>
      <c r="CJ120" s="7"/>
      <c r="CK120" s="7"/>
      <c r="CL120" s="7"/>
      <c r="CM120" s="7"/>
      <c r="CN120" s="7"/>
    </row>
    <row r="121" spans="1:92" ht="5.25" customHeight="1">
      <c r="A121" s="7"/>
      <c r="B121" s="2"/>
      <c r="C121" s="9"/>
      <c r="D121" s="9"/>
      <c r="E121" s="9"/>
      <c r="F121" s="9"/>
      <c r="G121" s="9"/>
      <c r="H121" s="9"/>
      <c r="I121" s="9"/>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12"/>
      <c r="CD121" s="7"/>
      <c r="CE121" s="7"/>
      <c r="CF121" s="7"/>
      <c r="CG121" s="7"/>
      <c r="CH121" s="7"/>
      <c r="CI121" s="7"/>
      <c r="CJ121" s="7"/>
      <c r="CK121" s="7"/>
      <c r="CL121" s="7"/>
      <c r="CM121" s="7"/>
      <c r="CN121" s="7"/>
    </row>
    <row r="122" spans="1:92" ht="15.75" customHeight="1">
      <c r="A122" s="7"/>
      <c r="B122" s="38" t="s">
        <v>71</v>
      </c>
      <c r="C122" s="7"/>
      <c r="D122" s="9"/>
      <c r="E122" s="9"/>
      <c r="F122" s="9"/>
      <c r="G122" s="13" t="s">
        <v>72</v>
      </c>
      <c r="H122" s="9"/>
      <c r="I122" s="9"/>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12"/>
      <c r="CD122" s="7"/>
      <c r="CE122" s="7"/>
      <c r="CF122" s="7"/>
      <c r="CG122" s="7"/>
      <c r="CH122" s="7"/>
      <c r="CI122" s="7"/>
      <c r="CJ122" s="7"/>
      <c r="CK122" s="7"/>
      <c r="CL122" s="7"/>
      <c r="CM122" s="7"/>
      <c r="CN122" s="7"/>
    </row>
    <row r="123" spans="1:92" ht="15.75" customHeight="1">
      <c r="A123" s="7"/>
      <c r="B123" s="38" t="s">
        <v>73</v>
      </c>
      <c r="C123" s="7"/>
      <c r="D123" s="9"/>
      <c r="E123" s="9"/>
      <c r="F123" s="9"/>
      <c r="G123" s="13" t="s">
        <v>74</v>
      </c>
      <c r="H123" s="9"/>
      <c r="I123" s="9"/>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12"/>
      <c r="CD123" s="7"/>
      <c r="CE123" s="7"/>
      <c r="CF123" s="7"/>
      <c r="CG123" s="7"/>
      <c r="CH123" s="7"/>
      <c r="CI123" s="7"/>
      <c r="CJ123" s="7"/>
      <c r="CK123" s="7"/>
      <c r="CL123" s="7"/>
      <c r="CM123" s="7"/>
      <c r="CN123" s="7"/>
    </row>
    <row r="124" spans="1:92" ht="15.75" customHeight="1">
      <c r="A124" s="7"/>
      <c r="B124" s="38" t="s">
        <v>75</v>
      </c>
      <c r="C124" s="7"/>
      <c r="D124" s="9"/>
      <c r="E124" s="9"/>
      <c r="F124" s="9"/>
      <c r="G124" s="39" t="s">
        <v>76</v>
      </c>
      <c r="H124" s="9"/>
      <c r="I124" s="9"/>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12"/>
      <c r="CD124" s="7"/>
      <c r="CE124" s="7"/>
      <c r="CF124" s="7"/>
      <c r="CG124" s="7"/>
      <c r="CH124" s="7"/>
      <c r="CI124" s="7"/>
      <c r="CJ124" s="7"/>
      <c r="CK124" s="7"/>
      <c r="CL124" s="7"/>
      <c r="CM124" s="7"/>
      <c r="CN124" s="7"/>
    </row>
    <row r="125" spans="1:92" ht="15.75" customHeight="1">
      <c r="A125" s="7"/>
      <c r="B125" s="38" t="s">
        <v>77</v>
      </c>
      <c r="C125" s="7"/>
      <c r="D125" s="9"/>
      <c r="E125" s="9"/>
      <c r="F125" s="9"/>
      <c r="G125" s="34" t="s">
        <v>78</v>
      </c>
      <c r="H125" s="9"/>
      <c r="I125" s="9"/>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12"/>
      <c r="CD125" s="7"/>
      <c r="CE125" s="7"/>
      <c r="CF125" s="7"/>
      <c r="CG125" s="7"/>
      <c r="CH125" s="7"/>
      <c r="CI125" s="7"/>
      <c r="CJ125" s="7"/>
      <c r="CK125" s="7"/>
      <c r="CL125" s="7"/>
      <c r="CM125" s="7"/>
      <c r="CN125" s="7"/>
    </row>
    <row r="126" spans="1:92" ht="15.75" customHeight="1">
      <c r="A126" s="7"/>
      <c r="B126" s="38" t="s">
        <v>79</v>
      </c>
      <c r="C126" s="7"/>
      <c r="D126" s="9"/>
      <c r="E126" s="9"/>
      <c r="F126" s="9"/>
      <c r="G126" s="34" t="s">
        <v>80</v>
      </c>
      <c r="H126" s="9"/>
      <c r="I126" s="9"/>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12"/>
      <c r="CD126" s="7"/>
      <c r="CE126" s="7"/>
      <c r="CF126" s="7"/>
      <c r="CG126" s="7"/>
      <c r="CH126" s="7"/>
      <c r="CI126" s="7"/>
      <c r="CJ126" s="7"/>
      <c r="CK126" s="7"/>
      <c r="CL126" s="7"/>
      <c r="CM126" s="7"/>
      <c r="CN126" s="7"/>
    </row>
    <row r="127" spans="1:92" ht="15.75" customHeight="1">
      <c r="A127" s="7"/>
      <c r="B127" s="38" t="s">
        <v>81</v>
      </c>
      <c r="C127" s="7"/>
      <c r="D127" s="9"/>
      <c r="E127" s="9"/>
      <c r="F127" s="9"/>
      <c r="G127" s="39" t="s">
        <v>82</v>
      </c>
      <c r="H127" s="9"/>
      <c r="I127" s="9"/>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12"/>
      <c r="CD127" s="7"/>
      <c r="CE127" s="7"/>
      <c r="CF127" s="7"/>
      <c r="CG127" s="7"/>
      <c r="CH127" s="7"/>
      <c r="CI127" s="7"/>
      <c r="CJ127" s="7"/>
      <c r="CK127" s="7"/>
      <c r="CL127" s="7"/>
      <c r="CM127" s="7"/>
      <c r="CN127" s="7"/>
    </row>
    <row r="128" spans="1:92" ht="15.75" customHeight="1">
      <c r="A128" s="7"/>
      <c r="B128" s="38" t="s">
        <v>83</v>
      </c>
      <c r="C128" s="7"/>
      <c r="D128" s="9"/>
      <c r="E128" s="9"/>
      <c r="F128" s="9"/>
      <c r="G128" s="13" t="s">
        <v>84</v>
      </c>
      <c r="H128" s="9"/>
      <c r="I128" s="9"/>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12"/>
      <c r="CD128" s="7"/>
      <c r="CE128" s="7"/>
      <c r="CF128" s="7"/>
      <c r="CG128" s="7"/>
      <c r="CH128" s="7"/>
      <c r="CI128" s="7"/>
      <c r="CJ128" s="7"/>
      <c r="CK128" s="7"/>
      <c r="CL128" s="7"/>
      <c r="CM128" s="7"/>
      <c r="CN128" s="7"/>
    </row>
    <row r="129" spans="1:92" ht="15.75" customHeight="1">
      <c r="A129" s="7"/>
      <c r="B129" s="38" t="s">
        <v>85</v>
      </c>
      <c r="C129" s="7"/>
      <c r="D129" s="9"/>
      <c r="E129" s="9"/>
      <c r="F129" s="9"/>
      <c r="G129" s="34" t="s">
        <v>86</v>
      </c>
      <c r="H129" s="9"/>
      <c r="I129" s="9"/>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12"/>
      <c r="CD129" s="7"/>
      <c r="CE129" s="7"/>
      <c r="CF129" s="7"/>
      <c r="CG129" s="7"/>
      <c r="CH129" s="7"/>
      <c r="CI129" s="7"/>
      <c r="CJ129" s="7"/>
      <c r="CK129" s="7"/>
      <c r="CL129" s="7"/>
      <c r="CM129" s="7"/>
      <c r="CN129" s="7"/>
    </row>
    <row r="130" spans="1:92" ht="5.25" customHeight="1">
      <c r="A130" s="7"/>
      <c r="B130" s="4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2"/>
      <c r="CD130" s="7"/>
      <c r="CE130" s="7"/>
      <c r="CF130" s="7"/>
      <c r="CG130" s="7"/>
      <c r="CH130" s="7"/>
      <c r="CI130" s="7"/>
      <c r="CJ130" s="7"/>
      <c r="CK130" s="7"/>
      <c r="CL130" s="7"/>
      <c r="CM130" s="7"/>
      <c r="CN130" s="7"/>
    </row>
    <row r="131" spans="1:92" ht="9.75" customHeight="1">
      <c r="A131" s="7"/>
      <c r="B131" s="7"/>
      <c r="C131" s="9"/>
      <c r="D131" s="9"/>
      <c r="E131" s="9"/>
      <c r="F131" s="9"/>
      <c r="G131" s="9"/>
      <c r="H131" s="9"/>
      <c r="I131" s="9"/>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row>
    <row r="132" spans="1:92" ht="18" customHeight="1">
      <c r="A132" s="7"/>
      <c r="B132" s="198" t="s">
        <v>87</v>
      </c>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52"/>
      <c r="CD132" s="7"/>
      <c r="CE132" s="7"/>
      <c r="CF132" s="7"/>
      <c r="CG132" s="7"/>
      <c r="CH132" s="7"/>
      <c r="CI132" s="7"/>
      <c r="CJ132" s="7"/>
      <c r="CK132" s="7"/>
      <c r="CL132" s="7"/>
      <c r="CM132" s="7"/>
      <c r="CN132" s="7"/>
    </row>
    <row r="133" spans="1:92" ht="5.25" customHeight="1">
      <c r="A133" s="7"/>
      <c r="B133" s="17"/>
      <c r="C133" s="9"/>
      <c r="D133" s="9"/>
      <c r="E133" s="9"/>
      <c r="F133" s="9"/>
      <c r="G133" s="9"/>
      <c r="H133" s="9"/>
      <c r="I133" s="9"/>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12"/>
      <c r="CD133" s="7"/>
      <c r="CE133" s="7"/>
      <c r="CF133" s="7"/>
      <c r="CG133" s="7"/>
      <c r="CH133" s="7"/>
      <c r="CI133" s="7"/>
      <c r="CJ133" s="7"/>
      <c r="CK133" s="7"/>
      <c r="CL133" s="7"/>
      <c r="CM133" s="7"/>
      <c r="CN133" s="7"/>
    </row>
    <row r="134" spans="1:92" ht="15.75" customHeight="1">
      <c r="A134" s="7"/>
      <c r="B134" s="17" t="s">
        <v>88</v>
      </c>
      <c r="C134" s="9"/>
      <c r="D134" s="9"/>
      <c r="E134" s="9"/>
      <c r="F134" s="9"/>
      <c r="G134" s="9"/>
      <c r="H134" s="9"/>
      <c r="I134" s="9"/>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12"/>
      <c r="CD134" s="7"/>
      <c r="CE134" s="7"/>
      <c r="CF134" s="7"/>
      <c r="CG134" s="7"/>
      <c r="CH134" s="7"/>
      <c r="CI134" s="7"/>
      <c r="CJ134" s="7"/>
      <c r="CK134" s="7"/>
      <c r="CL134" s="7"/>
      <c r="CM134" s="7"/>
      <c r="CN134" s="7"/>
    </row>
    <row r="135" spans="1:92" ht="5.25" customHeight="1">
      <c r="A135" s="7"/>
      <c r="B135" s="199"/>
      <c r="C135" s="248"/>
      <c r="D135" s="248"/>
      <c r="E135" s="248"/>
      <c r="F135" s="248"/>
      <c r="G135" s="248"/>
      <c r="H135" s="248"/>
      <c r="I135" s="248"/>
      <c r="J135" s="248"/>
      <c r="K135" s="248"/>
      <c r="L135" s="248"/>
      <c r="M135" s="248"/>
      <c r="N135" s="248"/>
      <c r="O135" s="248"/>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2"/>
      <c r="CD135" s="7"/>
      <c r="CE135" s="7"/>
      <c r="CF135" s="7"/>
      <c r="CG135" s="7"/>
      <c r="CH135" s="7"/>
      <c r="CI135" s="7"/>
      <c r="CJ135" s="7"/>
      <c r="CK135" s="7"/>
      <c r="CL135" s="7"/>
      <c r="CM135" s="7"/>
      <c r="CN135" s="7"/>
    </row>
    <row r="136" spans="1:92" ht="9.75" customHeight="1">
      <c r="A136" s="7"/>
      <c r="B136" s="16"/>
      <c r="C136" s="16"/>
      <c r="D136" s="16"/>
      <c r="E136" s="16"/>
      <c r="F136" s="16"/>
      <c r="G136" s="16"/>
      <c r="H136" s="16"/>
      <c r="I136" s="16"/>
      <c r="J136" s="16"/>
      <c r="K136" s="16"/>
      <c r="L136" s="16"/>
      <c r="M136" s="16"/>
      <c r="N136" s="16"/>
      <c r="O136" s="16"/>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row>
    <row r="137" spans="1:92" ht="15.75" customHeight="1">
      <c r="B137" s="41" t="s">
        <v>89</v>
      </c>
      <c r="C137" s="11"/>
      <c r="D137" s="11"/>
      <c r="E137" s="11"/>
      <c r="F137" s="11"/>
      <c r="G137" s="11"/>
      <c r="H137" s="11"/>
      <c r="I137" s="11"/>
      <c r="M137" s="42" t="s">
        <v>90</v>
      </c>
    </row>
    <row r="138" spans="1:92" ht="4.5" customHeight="1">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row>
    <row r="139" spans="1:92" ht="14.25" customHeight="1">
      <c r="B139" s="200" t="s">
        <v>91</v>
      </c>
      <c r="C139" s="251"/>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c r="AA139" s="251"/>
      <c r="AB139" s="251"/>
      <c r="AC139" s="251"/>
      <c r="AD139" s="251"/>
      <c r="AE139" s="251"/>
      <c r="AF139" s="251"/>
      <c r="AG139" s="251"/>
      <c r="AH139" s="251"/>
      <c r="AI139" s="251"/>
      <c r="AJ139" s="251"/>
      <c r="AK139" s="251"/>
      <c r="AL139" s="251"/>
      <c r="AM139" s="251"/>
      <c r="AN139" s="251"/>
      <c r="AO139" s="251"/>
      <c r="AP139" s="251"/>
      <c r="AQ139" s="251"/>
      <c r="AR139" s="251"/>
      <c r="AS139" s="251"/>
      <c r="AT139" s="251"/>
      <c r="AU139" s="251"/>
      <c r="AV139" s="251"/>
      <c r="AW139" s="251"/>
      <c r="AX139" s="251"/>
      <c r="AY139" s="251"/>
      <c r="AZ139" s="251"/>
      <c r="BA139" s="251"/>
      <c r="BB139" s="251"/>
      <c r="BC139" s="251"/>
      <c r="BD139" s="251"/>
      <c r="BE139" s="251"/>
      <c r="BF139" s="251"/>
      <c r="BG139" s="251"/>
      <c r="BH139" s="251"/>
      <c r="BI139" s="251"/>
      <c r="BJ139" s="251"/>
      <c r="BK139" s="251"/>
      <c r="BL139" s="251"/>
      <c r="BM139" s="251"/>
      <c r="BN139" s="251"/>
      <c r="BO139" s="251"/>
      <c r="BP139" s="251"/>
      <c r="BQ139" s="251"/>
      <c r="BR139" s="251"/>
      <c r="BS139" s="251"/>
      <c r="BT139" s="251"/>
      <c r="BU139" s="251"/>
      <c r="BV139" s="251"/>
      <c r="BW139" s="251"/>
      <c r="BX139" s="251"/>
      <c r="BY139" s="251"/>
      <c r="BZ139" s="251"/>
      <c r="CA139" s="251"/>
      <c r="CB139" s="251"/>
      <c r="CC139" s="251"/>
    </row>
    <row r="140" spans="1:92" ht="15.75" customHeight="1">
      <c r="B140" s="251"/>
      <c r="C140" s="251"/>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251"/>
      <c r="AC140" s="251"/>
      <c r="AD140" s="251"/>
      <c r="AE140" s="251"/>
      <c r="AF140" s="251"/>
      <c r="AG140" s="251"/>
      <c r="AH140" s="251"/>
      <c r="AI140" s="251"/>
      <c r="AJ140" s="251"/>
      <c r="AK140" s="251"/>
      <c r="AL140" s="251"/>
      <c r="AM140" s="251"/>
      <c r="AN140" s="251"/>
      <c r="AO140" s="251"/>
      <c r="AP140" s="251"/>
      <c r="AQ140" s="251"/>
      <c r="AR140" s="251"/>
      <c r="AS140" s="251"/>
      <c r="AT140" s="251"/>
      <c r="AU140" s="251"/>
      <c r="AV140" s="251"/>
      <c r="AW140" s="251"/>
      <c r="AX140" s="251"/>
      <c r="AY140" s="251"/>
      <c r="AZ140" s="251"/>
      <c r="BA140" s="251"/>
      <c r="BB140" s="251"/>
      <c r="BC140" s="251"/>
      <c r="BD140" s="251"/>
      <c r="BE140" s="251"/>
      <c r="BF140" s="251"/>
      <c r="BG140" s="251"/>
      <c r="BH140" s="251"/>
      <c r="BI140" s="251"/>
      <c r="BJ140" s="251"/>
      <c r="BK140" s="251"/>
      <c r="BL140" s="251"/>
      <c r="BM140" s="251"/>
      <c r="BN140" s="251"/>
      <c r="BO140" s="251"/>
      <c r="BP140" s="251"/>
      <c r="BQ140" s="251"/>
      <c r="BR140" s="251"/>
      <c r="BS140" s="251"/>
      <c r="BT140" s="251"/>
      <c r="BU140" s="251"/>
      <c r="BV140" s="251"/>
      <c r="BW140" s="251"/>
      <c r="BX140" s="251"/>
      <c r="BY140" s="251"/>
      <c r="BZ140" s="251"/>
      <c r="CA140" s="251"/>
      <c r="CB140" s="251"/>
      <c r="CC140" s="251"/>
    </row>
    <row r="141" spans="1:92" ht="15.75" customHeight="1">
      <c r="B141" s="251"/>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251"/>
      <c r="AF141" s="251"/>
      <c r="AG141" s="251"/>
      <c r="AH141" s="251"/>
      <c r="AI141" s="251"/>
      <c r="AJ141" s="251"/>
      <c r="AK141" s="251"/>
      <c r="AL141" s="251"/>
      <c r="AM141" s="251"/>
      <c r="AN141" s="251"/>
      <c r="AO141" s="251"/>
      <c r="AP141" s="251"/>
      <c r="AQ141" s="251"/>
      <c r="AR141" s="251"/>
      <c r="AS141" s="251"/>
      <c r="AT141" s="251"/>
      <c r="AU141" s="251"/>
      <c r="AV141" s="251"/>
      <c r="AW141" s="251"/>
      <c r="AX141" s="251"/>
      <c r="AY141" s="251"/>
      <c r="AZ141" s="251"/>
      <c r="BA141" s="251"/>
      <c r="BB141" s="251"/>
      <c r="BC141" s="251"/>
      <c r="BD141" s="251"/>
      <c r="BE141" s="251"/>
      <c r="BF141" s="251"/>
      <c r="BG141" s="251"/>
      <c r="BH141" s="251"/>
      <c r="BI141" s="251"/>
      <c r="BJ141" s="251"/>
      <c r="BK141" s="251"/>
      <c r="BL141" s="251"/>
      <c r="BM141" s="251"/>
      <c r="BN141" s="251"/>
      <c r="BO141" s="251"/>
      <c r="BP141" s="251"/>
      <c r="BQ141" s="251"/>
      <c r="BR141" s="251"/>
      <c r="BS141" s="251"/>
      <c r="BT141" s="251"/>
      <c r="BU141" s="251"/>
      <c r="BV141" s="251"/>
      <c r="BW141" s="251"/>
      <c r="BX141" s="251"/>
      <c r="BY141" s="251"/>
      <c r="BZ141" s="251"/>
      <c r="CA141" s="251"/>
      <c r="CB141" s="251"/>
      <c r="CC141" s="251"/>
    </row>
    <row r="142" spans="1:92" ht="4.5" customHeight="1">
      <c r="B142" s="11"/>
      <c r="C142" s="11"/>
      <c r="D142" s="11"/>
      <c r="E142" s="11"/>
      <c r="F142" s="11"/>
      <c r="G142" s="11"/>
      <c r="H142" s="11"/>
      <c r="I142" s="11"/>
    </row>
    <row r="143" spans="1:92" ht="15.75" customHeight="1">
      <c r="B143" s="200" t="s">
        <v>92</v>
      </c>
      <c r="C143" s="251"/>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c r="AD143" s="251"/>
      <c r="AE143" s="251"/>
      <c r="AF143" s="251"/>
      <c r="AG143" s="251"/>
      <c r="AH143" s="251"/>
      <c r="AI143" s="251"/>
      <c r="AJ143" s="251"/>
      <c r="AK143" s="251"/>
      <c r="AL143" s="251"/>
      <c r="AM143" s="251"/>
      <c r="AN143" s="251"/>
      <c r="AO143" s="251"/>
      <c r="AP143" s="251"/>
      <c r="AQ143" s="251"/>
      <c r="AR143" s="251"/>
      <c r="AS143" s="251"/>
      <c r="AT143" s="251"/>
      <c r="AU143" s="251"/>
      <c r="AV143" s="251"/>
      <c r="AW143" s="251"/>
      <c r="AX143" s="251"/>
      <c r="AY143" s="251"/>
      <c r="AZ143" s="251"/>
      <c r="BA143" s="251"/>
      <c r="BB143" s="251"/>
      <c r="BC143" s="251"/>
      <c r="BD143" s="251"/>
      <c r="BE143" s="251"/>
      <c r="BF143" s="251"/>
      <c r="BG143" s="251"/>
      <c r="BH143" s="251"/>
      <c r="BI143" s="251"/>
      <c r="BJ143" s="251"/>
      <c r="BK143" s="251"/>
      <c r="BL143" s="251"/>
      <c r="BM143" s="251"/>
      <c r="BN143" s="251"/>
      <c r="BO143" s="251"/>
      <c r="BP143" s="251"/>
      <c r="BQ143" s="251"/>
      <c r="BR143" s="251"/>
      <c r="BS143" s="251"/>
      <c r="BT143" s="251"/>
      <c r="BU143" s="251"/>
      <c r="BV143" s="251"/>
      <c r="BW143" s="251"/>
      <c r="BX143" s="251"/>
      <c r="BY143" s="251"/>
      <c r="BZ143" s="251"/>
      <c r="CA143" s="251"/>
      <c r="CB143" s="251"/>
      <c r="CC143" s="251"/>
    </row>
    <row r="144" spans="1:92" ht="15.75" customHeight="1">
      <c r="B144" s="39" t="s">
        <v>93</v>
      </c>
      <c r="C144" s="11"/>
      <c r="D144" s="11"/>
      <c r="E144" s="11"/>
      <c r="F144" s="11"/>
      <c r="G144" s="11"/>
      <c r="H144" s="11"/>
      <c r="I144" s="11"/>
    </row>
    <row r="145" spans="2:9" ht="15.75" customHeight="1">
      <c r="B145" s="9" t="s">
        <v>94</v>
      </c>
      <c r="C145" s="11"/>
      <c r="D145" s="11"/>
      <c r="E145" s="11"/>
      <c r="F145" s="11"/>
      <c r="G145" s="11"/>
      <c r="H145" s="11"/>
      <c r="I145" s="11"/>
    </row>
    <row r="146" spans="2:9" ht="15.75" customHeight="1">
      <c r="C146" s="11"/>
      <c r="D146" s="11"/>
      <c r="E146" s="11"/>
      <c r="F146" s="11"/>
      <c r="G146" s="11"/>
      <c r="H146" s="11"/>
      <c r="I146" s="11"/>
    </row>
    <row r="147" spans="2:9" ht="15.75" customHeight="1"/>
    <row r="148" spans="2:9" ht="15.75" customHeight="1"/>
    <row r="149" spans="2:9" ht="15.75" customHeight="1"/>
    <row r="150" spans="2:9" ht="15.75" customHeight="1"/>
    <row r="151" spans="2:9" ht="15.75" customHeight="1"/>
    <row r="152" spans="2:9" ht="15.75" customHeight="1"/>
    <row r="153" spans="2:9" ht="15.75" customHeight="1"/>
    <row r="154" spans="2:9" ht="15.75" customHeight="1"/>
    <row r="155" spans="2:9" ht="15.75" customHeight="1"/>
    <row r="156" spans="2:9" ht="15.75" customHeight="1"/>
    <row r="157" spans="2:9" ht="15.75" customHeight="1"/>
    <row r="158" spans="2:9" ht="15.75" customHeight="1"/>
    <row r="159" spans="2:9" ht="15.75" customHeight="1"/>
    <row r="160" spans="2:9"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6">
    <mergeCell ref="C46:N46"/>
    <mergeCell ref="R46:AY55"/>
    <mergeCell ref="C47:N55"/>
    <mergeCell ref="R57:AY66"/>
    <mergeCell ref="B80:CC80"/>
    <mergeCell ref="BC70:BL71"/>
    <mergeCell ref="BM70:BS71"/>
    <mergeCell ref="BT70:CB71"/>
    <mergeCell ref="BC72:BL73"/>
    <mergeCell ref="BM72:BS73"/>
    <mergeCell ref="BT72:CB73"/>
    <mergeCell ref="BM46:BS47"/>
    <mergeCell ref="BT46:CB47"/>
    <mergeCell ref="BM52:BS53"/>
    <mergeCell ref="BT52:CB53"/>
    <mergeCell ref="BC48:BL49"/>
    <mergeCell ref="BM48:BS49"/>
    <mergeCell ref="BT48:CB49"/>
    <mergeCell ref="BC50:BL51"/>
    <mergeCell ref="BM50:BS51"/>
    <mergeCell ref="BT50:CB51"/>
    <mergeCell ref="BC52:BL53"/>
    <mergeCell ref="BC61:BL62"/>
    <mergeCell ref="BM61:BS62"/>
    <mergeCell ref="BT61:CB62"/>
    <mergeCell ref="BM68:BS69"/>
    <mergeCell ref="BT68:CB69"/>
    <mergeCell ref="BC63:BL64"/>
    <mergeCell ref="C57:N57"/>
    <mergeCell ref="C58:N66"/>
    <mergeCell ref="C68:N68"/>
    <mergeCell ref="R68:AY77"/>
    <mergeCell ref="C69:N77"/>
    <mergeCell ref="BM59:BS60"/>
    <mergeCell ref="BT59:CB60"/>
    <mergeCell ref="BC54:BL55"/>
    <mergeCell ref="BM54:BS55"/>
    <mergeCell ref="BT54:CB55"/>
    <mergeCell ref="BC57:BL58"/>
    <mergeCell ref="BM57:BS58"/>
    <mergeCell ref="BT57:CB58"/>
    <mergeCell ref="BC59:BL60"/>
    <mergeCell ref="BG84:CB103"/>
    <mergeCell ref="BC76:BL77"/>
    <mergeCell ref="BM76:BS77"/>
    <mergeCell ref="BT76:CB77"/>
    <mergeCell ref="BC74:BL75"/>
    <mergeCell ref="BM63:BS64"/>
    <mergeCell ref="BT63:CB64"/>
    <mergeCell ref="BC65:BL66"/>
    <mergeCell ref="BM65:BS66"/>
    <mergeCell ref="BT65:CB66"/>
    <mergeCell ref="BC68:BL69"/>
    <mergeCell ref="Q84:BC103"/>
    <mergeCell ref="B4:CC4"/>
    <mergeCell ref="B6:CC6"/>
    <mergeCell ref="B8:CC8"/>
    <mergeCell ref="B10:CC10"/>
    <mergeCell ref="B12:CC12"/>
    <mergeCell ref="B14:CC14"/>
    <mergeCell ref="B16:CC16"/>
    <mergeCell ref="C20:N20"/>
    <mergeCell ref="AC20:AY20"/>
    <mergeCell ref="BC20:CB20"/>
    <mergeCell ref="R22:AY22"/>
    <mergeCell ref="BC22:CB22"/>
    <mergeCell ref="BC23:CB33"/>
    <mergeCell ref="C35:N35"/>
    <mergeCell ref="BM39:BS40"/>
    <mergeCell ref="BT39:CB40"/>
    <mergeCell ref="BC35:BL36"/>
    <mergeCell ref="BM35:BS36"/>
    <mergeCell ref="BT35:CB36"/>
    <mergeCell ref="BC37:BL38"/>
    <mergeCell ref="BM37:BS38"/>
    <mergeCell ref="BT37:CB38"/>
    <mergeCell ref="BC39:BL40"/>
    <mergeCell ref="R23:AY33"/>
    <mergeCell ref="R35:AY44"/>
    <mergeCell ref="C36:N44"/>
    <mergeCell ref="BC41:BL42"/>
    <mergeCell ref="BM41:BS42"/>
    <mergeCell ref="BT41:CB42"/>
    <mergeCell ref="BC43:BL44"/>
    <mergeCell ref="BM43:BS44"/>
    <mergeCell ref="BT43:CB44"/>
    <mergeCell ref="BC46:BL47"/>
    <mergeCell ref="B132:CC132"/>
    <mergeCell ref="B135:O135"/>
    <mergeCell ref="B139:CC141"/>
    <mergeCell ref="B143:CC143"/>
    <mergeCell ref="X107:AO107"/>
    <mergeCell ref="X108:AO108"/>
    <mergeCell ref="C109:V109"/>
    <mergeCell ref="X109:AO109"/>
    <mergeCell ref="AQ109:BH109"/>
    <mergeCell ref="BJ109:CB109"/>
    <mergeCell ref="B120:CC120"/>
    <mergeCell ref="AQ107:BH107"/>
    <mergeCell ref="BJ107:CB107"/>
    <mergeCell ref="B105:CC105"/>
    <mergeCell ref="C107:V107"/>
    <mergeCell ref="C108:V108"/>
    <mergeCell ref="BJ108:CB108"/>
    <mergeCell ref="BM74:BS75"/>
    <mergeCell ref="BT74:CB75"/>
  </mergeCells>
  <pageMargins left="0.39370078740157483" right="0.39370078740157483" top="0.39370078740157483" bottom="0.39370078740157483" header="0" footer="0"/>
  <pageSetup paperSize="9" orientation="portrait"/>
  <headerFooter>
    <oddFooter>&amp;CPage &amp;P of</oddFooter>
  </headerFooter>
  <rowBreaks count="1" manualBreakCount="1">
    <brk id="79"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6727B"/>
  </sheetPr>
  <dimension ref="A1:Z1000"/>
  <sheetViews>
    <sheetView showGridLines="0" workbookViewId="0">
      <pane ySplit="3" topLeftCell="A4" activePane="bottomLeft" state="frozen"/>
      <selection pane="bottomLeft" activeCell="C77" sqref="C77"/>
    </sheetView>
  </sheetViews>
  <sheetFormatPr defaultColWidth="14.42578125" defaultRowHeight="15" customHeight="1"/>
  <cols>
    <col min="1" max="1" width="1.140625" customWidth="1"/>
    <col min="2" max="2" width="29.140625" customWidth="1"/>
    <col min="3" max="3" width="28.5703125" customWidth="1"/>
    <col min="4" max="4" width="22.5703125" customWidth="1"/>
    <col min="5" max="5" width="23.5703125" customWidth="1"/>
    <col min="6" max="6" width="28.42578125" customWidth="1"/>
    <col min="7" max="11" width="15.5703125" customWidth="1"/>
    <col min="12" max="13" width="20.5703125" customWidth="1"/>
    <col min="14" max="18" width="15.5703125" customWidth="1"/>
    <col min="19" max="19" width="20.5703125" customWidth="1"/>
    <col min="20" max="26" width="8.85546875" customWidth="1"/>
  </cols>
  <sheetData>
    <row r="1" spans="1:26" ht="16.5" customHeight="1">
      <c r="A1" s="267"/>
      <c r="B1" s="242" t="s">
        <v>0</v>
      </c>
      <c r="C1" s="242"/>
      <c r="D1" s="267"/>
      <c r="E1" s="267"/>
      <c r="F1" s="267"/>
      <c r="G1" s="267"/>
      <c r="H1" s="267"/>
      <c r="I1" s="267"/>
      <c r="J1" s="267"/>
      <c r="K1" s="267"/>
      <c r="L1" s="267"/>
      <c r="M1" s="267"/>
      <c r="N1" s="267"/>
      <c r="O1" s="267"/>
      <c r="P1" s="267"/>
      <c r="Q1" s="267"/>
      <c r="R1" s="267"/>
      <c r="S1" s="267"/>
      <c r="T1" s="267"/>
      <c r="U1" s="267"/>
      <c r="V1" s="267"/>
      <c r="W1" s="267"/>
      <c r="X1" s="267"/>
      <c r="Y1" s="267"/>
      <c r="Z1" s="267"/>
    </row>
    <row r="2" spans="1:26" ht="39.75" customHeight="1">
      <c r="A2" s="267"/>
      <c r="B2" s="268" t="s">
        <v>95</v>
      </c>
      <c r="C2" s="268"/>
      <c r="D2" s="268"/>
      <c r="E2" s="268"/>
      <c r="F2" s="268"/>
      <c r="G2" s="268"/>
      <c r="H2" s="269"/>
      <c r="I2" s="269"/>
      <c r="J2" s="269"/>
      <c r="K2" s="269"/>
      <c r="L2" s="269"/>
      <c r="M2" s="270"/>
      <c r="N2" s="270"/>
      <c r="O2" s="270"/>
      <c r="P2" s="270"/>
      <c r="Q2" s="270"/>
      <c r="R2" s="270"/>
      <c r="S2" s="270"/>
      <c r="T2" s="267"/>
      <c r="U2" s="267"/>
      <c r="V2" s="267"/>
      <c r="W2" s="267"/>
      <c r="X2" s="267"/>
      <c r="Y2" s="267"/>
      <c r="Z2" s="267"/>
    </row>
    <row r="3" spans="1:26" ht="5.25" customHeight="1">
      <c r="A3" s="13"/>
      <c r="B3" s="43"/>
      <c r="C3" s="13"/>
      <c r="D3" s="13"/>
      <c r="E3" s="13"/>
      <c r="F3" s="13"/>
      <c r="G3" s="13"/>
      <c r="H3" s="13"/>
      <c r="I3" s="13"/>
      <c r="J3" s="13"/>
      <c r="K3" s="13"/>
      <c r="L3" s="13"/>
      <c r="M3" s="13"/>
      <c r="N3" s="13"/>
      <c r="O3" s="13"/>
      <c r="P3" s="13"/>
      <c r="Q3" s="13"/>
      <c r="R3" s="13"/>
      <c r="S3" s="13"/>
      <c r="T3" s="13"/>
      <c r="U3" s="13"/>
      <c r="V3" s="13"/>
      <c r="W3" s="13"/>
      <c r="X3" s="13"/>
      <c r="Y3" s="13"/>
      <c r="Z3" s="13"/>
    </row>
    <row r="4" spans="1:26" ht="24.6" customHeight="1">
      <c r="A4" s="13"/>
      <c r="B4" s="44" t="s">
        <v>96</v>
      </c>
      <c r="C4" s="13"/>
      <c r="D4" s="13"/>
      <c r="E4" s="13"/>
      <c r="F4" s="13"/>
      <c r="G4" s="13"/>
      <c r="H4" s="13"/>
      <c r="I4" s="13"/>
      <c r="J4" s="13"/>
      <c r="K4" s="13"/>
      <c r="L4" s="13"/>
      <c r="M4" s="13"/>
      <c r="N4" s="13"/>
      <c r="O4" s="13"/>
      <c r="P4" s="13"/>
      <c r="Q4" s="13"/>
      <c r="R4" s="13"/>
      <c r="S4" s="13"/>
      <c r="T4" s="13"/>
      <c r="U4" s="13"/>
      <c r="V4" s="13"/>
      <c r="W4" s="13"/>
      <c r="X4" s="13"/>
      <c r="Y4" s="13"/>
      <c r="Z4" s="13"/>
    </row>
    <row r="5" spans="1:26" ht="7.5" customHeight="1">
      <c r="A5" s="13"/>
      <c r="B5" s="43"/>
      <c r="C5" s="13"/>
      <c r="D5" s="13"/>
      <c r="E5" s="13"/>
      <c r="F5" s="13"/>
      <c r="G5" s="13"/>
      <c r="H5" s="13"/>
      <c r="I5" s="13"/>
      <c r="J5" s="13"/>
      <c r="K5" s="13"/>
      <c r="L5" s="13"/>
      <c r="M5" s="13"/>
      <c r="N5" s="13"/>
      <c r="O5" s="13"/>
      <c r="P5" s="13"/>
      <c r="Q5" s="13"/>
      <c r="R5" s="13"/>
      <c r="S5" s="13"/>
      <c r="T5" s="13"/>
      <c r="U5" s="13"/>
      <c r="V5" s="13"/>
      <c r="W5" s="13"/>
      <c r="X5" s="13"/>
      <c r="Y5" s="13"/>
      <c r="Z5" s="13"/>
    </row>
    <row r="6" spans="1:26" ht="57" customHeight="1">
      <c r="A6" s="13"/>
      <c r="B6" s="220" t="s">
        <v>97</v>
      </c>
      <c r="C6" s="251"/>
      <c r="D6" s="251"/>
      <c r="E6" s="251"/>
      <c r="F6" s="251"/>
      <c r="G6" s="251"/>
      <c r="H6" s="251"/>
      <c r="I6" s="251"/>
      <c r="J6" s="251"/>
      <c r="K6" s="13"/>
      <c r="L6" s="13"/>
      <c r="M6" s="13"/>
      <c r="N6" s="13"/>
      <c r="O6" s="13"/>
      <c r="P6" s="13"/>
      <c r="Q6" s="13"/>
      <c r="R6" s="13"/>
      <c r="S6" s="13"/>
      <c r="T6" s="13"/>
      <c r="U6" s="13"/>
      <c r="V6" s="13"/>
      <c r="W6" s="13"/>
      <c r="X6" s="13"/>
      <c r="Y6" s="13"/>
      <c r="Z6" s="13"/>
    </row>
    <row r="7" spans="1:26" ht="6" customHeight="1">
      <c r="A7" s="13"/>
      <c r="B7" s="4"/>
      <c r="C7" s="4"/>
      <c r="D7" s="4"/>
      <c r="E7" s="4"/>
      <c r="F7" s="4"/>
      <c r="G7" s="4"/>
      <c r="H7" s="4"/>
      <c r="I7" s="4"/>
      <c r="J7" s="4"/>
      <c r="K7" s="13"/>
      <c r="L7" s="13"/>
      <c r="M7" s="13"/>
      <c r="N7" s="13"/>
      <c r="O7" s="13"/>
      <c r="P7" s="13"/>
      <c r="Q7" s="13"/>
      <c r="R7" s="13"/>
      <c r="S7" s="13"/>
      <c r="T7" s="13"/>
      <c r="U7" s="13"/>
      <c r="V7" s="13"/>
      <c r="W7" s="13"/>
      <c r="X7" s="13"/>
      <c r="Y7" s="13"/>
      <c r="Z7" s="13"/>
    </row>
    <row r="8" spans="1:26" ht="30.75" customHeight="1">
      <c r="A8" s="13"/>
      <c r="B8" s="220" t="s">
        <v>98</v>
      </c>
      <c r="C8" s="251"/>
      <c r="D8" s="251"/>
      <c r="E8" s="251"/>
      <c r="F8" s="251"/>
      <c r="G8" s="251"/>
      <c r="H8" s="251"/>
      <c r="I8" s="251"/>
      <c r="J8" s="251"/>
      <c r="K8" s="13"/>
      <c r="L8" s="13"/>
      <c r="M8" s="13"/>
      <c r="N8" s="13"/>
      <c r="O8" s="13"/>
      <c r="P8" s="13"/>
      <c r="Q8" s="13"/>
      <c r="R8" s="13"/>
      <c r="S8" s="13"/>
      <c r="T8" s="13"/>
      <c r="U8" s="13"/>
      <c r="V8" s="13"/>
      <c r="W8" s="13"/>
      <c r="X8" s="13"/>
      <c r="Y8" s="13"/>
      <c r="Z8" s="13"/>
    </row>
    <row r="9" spans="1:26" ht="7.5" customHeight="1">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5.75" customHeight="1">
      <c r="A10" s="13"/>
      <c r="B10" s="221" t="s">
        <v>99</v>
      </c>
      <c r="C10" s="251"/>
      <c r="D10" s="251"/>
      <c r="E10" s="251"/>
      <c r="F10" s="251"/>
      <c r="G10" s="251"/>
      <c r="H10" s="251"/>
      <c r="I10" s="251"/>
      <c r="J10" s="251"/>
      <c r="K10" s="13"/>
      <c r="L10" s="13"/>
      <c r="M10" s="13"/>
      <c r="N10" s="13"/>
      <c r="O10" s="13"/>
      <c r="P10" s="13"/>
      <c r="Q10" s="13"/>
      <c r="R10" s="13"/>
      <c r="S10" s="13"/>
      <c r="T10" s="13"/>
      <c r="U10" s="13"/>
      <c r="V10" s="13"/>
      <c r="W10" s="13"/>
      <c r="X10" s="13"/>
      <c r="Y10" s="13"/>
      <c r="Z10" s="13"/>
    </row>
    <row r="11" spans="1:26" ht="15.75"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25" customHeight="1">
      <c r="A12" s="13"/>
      <c r="B12" s="44" t="s">
        <v>100</v>
      </c>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5.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5.75"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5.7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5.7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5.7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c r="A40" s="13"/>
      <c r="B40" s="45" t="s">
        <v>101</v>
      </c>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1.25" customHeight="1">
      <c r="A41" s="13"/>
      <c r="B41" s="46"/>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31.5" customHeight="1">
      <c r="A42" s="13"/>
      <c r="B42" s="220" t="s">
        <v>102</v>
      </c>
      <c r="C42" s="251"/>
      <c r="D42" s="251"/>
      <c r="E42" s="251"/>
      <c r="F42" s="251"/>
      <c r="G42" s="251"/>
      <c r="H42" s="251"/>
      <c r="I42" s="251"/>
      <c r="J42" s="251"/>
      <c r="K42" s="13"/>
      <c r="L42" s="13"/>
      <c r="M42" s="13"/>
      <c r="N42" s="13"/>
      <c r="O42" s="13"/>
      <c r="P42" s="13"/>
      <c r="Q42" s="13"/>
      <c r="R42" s="13"/>
      <c r="S42" s="13"/>
      <c r="T42" s="13"/>
      <c r="U42" s="13"/>
      <c r="V42" s="13"/>
      <c r="W42" s="13"/>
      <c r="X42" s="13"/>
      <c r="Y42" s="13"/>
      <c r="Z42" s="13"/>
    </row>
    <row r="43" spans="1:26" ht="6" customHeight="1">
      <c r="A43" s="13"/>
      <c r="B43" s="4"/>
      <c r="C43" s="4"/>
      <c r="D43" s="4"/>
      <c r="E43" s="4"/>
      <c r="F43" s="4"/>
      <c r="G43" s="4"/>
      <c r="H43" s="4"/>
      <c r="I43" s="4"/>
      <c r="J43" s="4"/>
      <c r="K43" s="13"/>
      <c r="L43" s="13"/>
      <c r="M43" s="13"/>
      <c r="N43" s="13"/>
      <c r="O43" s="13"/>
      <c r="P43" s="13"/>
      <c r="Q43" s="13"/>
      <c r="R43" s="13"/>
      <c r="S43" s="13"/>
      <c r="T43" s="13"/>
      <c r="U43" s="13"/>
      <c r="V43" s="13"/>
      <c r="W43" s="13"/>
      <c r="X43" s="13"/>
      <c r="Y43" s="13"/>
      <c r="Z43" s="13"/>
    </row>
    <row r="44" spans="1:26" ht="15.75" customHeight="1">
      <c r="A44" s="13"/>
      <c r="B44" s="220" t="s">
        <v>103</v>
      </c>
      <c r="C44" s="251"/>
      <c r="D44" s="251"/>
      <c r="E44" s="251"/>
      <c r="F44" s="251"/>
      <c r="G44" s="251"/>
      <c r="H44" s="251"/>
      <c r="I44" s="251"/>
      <c r="J44" s="251"/>
      <c r="K44" s="13"/>
      <c r="L44" s="13"/>
      <c r="M44" s="13"/>
      <c r="N44" s="13"/>
      <c r="O44" s="13"/>
      <c r="P44" s="13"/>
      <c r="Q44" s="13"/>
      <c r="R44" s="13"/>
      <c r="S44" s="13"/>
      <c r="T44" s="13"/>
      <c r="U44" s="13"/>
      <c r="V44" s="13"/>
      <c r="W44" s="13"/>
      <c r="X44" s="13"/>
      <c r="Y44" s="13"/>
      <c r="Z44" s="13"/>
    </row>
    <row r="45" spans="1:26" ht="15.75" customHeight="1">
      <c r="A45" s="13"/>
      <c r="B45" s="4"/>
      <c r="C45" s="4"/>
      <c r="D45" s="4"/>
      <c r="E45" s="4"/>
      <c r="F45" s="4"/>
      <c r="G45" s="4"/>
      <c r="H45" s="4"/>
      <c r="I45" s="4"/>
      <c r="J45" s="4"/>
      <c r="K45" s="13"/>
      <c r="L45" s="13"/>
      <c r="M45" s="13"/>
      <c r="N45" s="13"/>
      <c r="O45" s="13"/>
      <c r="P45" s="13"/>
      <c r="Q45" s="13"/>
      <c r="R45" s="13"/>
      <c r="S45" s="13"/>
      <c r="T45" s="13"/>
      <c r="U45" s="13"/>
      <c r="V45" s="13"/>
      <c r="W45" s="13"/>
      <c r="X45" s="13"/>
      <c r="Y45" s="13"/>
      <c r="Z45" s="13"/>
    </row>
    <row r="46" spans="1:26" ht="21" customHeight="1">
      <c r="A46" s="13"/>
      <c r="B46" s="44" t="s">
        <v>104</v>
      </c>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c r="A47" s="13"/>
      <c r="B47" s="4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c r="A48" s="13"/>
      <c r="B48" s="4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c r="A49" s="13"/>
      <c r="B49" s="4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c r="A50" s="13"/>
      <c r="B50" s="4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c r="A51" s="13"/>
      <c r="B51" s="4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c r="A52" s="13"/>
      <c r="B52" s="4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c r="A53" s="13"/>
      <c r="B53" s="4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c r="A54" s="13"/>
      <c r="B54" s="4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c r="A55" s="13"/>
      <c r="B55" s="4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c r="A56" s="13"/>
      <c r="B56" s="4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c r="A57" s="13"/>
      <c r="B57" s="4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c r="A58" s="13"/>
      <c r="B58" s="4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c r="A59" s="13"/>
      <c r="B59" s="4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c r="A60" s="13"/>
      <c r="B60" s="4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c r="A61" s="13"/>
      <c r="B61" s="4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c r="A62" s="13"/>
      <c r="B62" s="4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c r="A63" s="13"/>
      <c r="B63" s="4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c r="A64" s="13"/>
      <c r="B64" s="4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c r="A65" s="13"/>
      <c r="B65" s="4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c r="A66" s="13"/>
      <c r="B66" s="4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c r="A67" s="13"/>
      <c r="B67" s="4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c r="A68" s="13"/>
      <c r="B68" s="4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c r="A69" s="13"/>
      <c r="B69" s="4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c r="A70" s="13"/>
      <c r="B70" s="4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c r="A71" s="13"/>
      <c r="B71" s="4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c r="A72" s="13"/>
      <c r="B72" s="4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c r="A73" s="13"/>
      <c r="B73" s="44" t="s">
        <v>57</v>
      </c>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c r="A74" s="13"/>
      <c r="B74" s="4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c r="A75" s="13"/>
      <c r="B75" s="13"/>
      <c r="C75" s="222" t="s">
        <v>105</v>
      </c>
      <c r="D75" s="251"/>
      <c r="E75" s="251"/>
      <c r="F75" s="251"/>
      <c r="G75" s="251"/>
      <c r="H75" s="13"/>
      <c r="I75" s="13"/>
      <c r="J75" s="13"/>
      <c r="K75" s="13"/>
      <c r="L75" s="13"/>
      <c r="M75" s="13"/>
      <c r="N75" s="13"/>
      <c r="O75" s="13"/>
      <c r="P75" s="13"/>
      <c r="Q75" s="13"/>
      <c r="R75" s="13"/>
      <c r="S75" s="13"/>
      <c r="T75" s="13"/>
      <c r="U75" s="13"/>
      <c r="V75" s="13"/>
      <c r="W75" s="13"/>
      <c r="X75" s="13"/>
      <c r="Y75" s="13"/>
      <c r="Z75" s="13"/>
    </row>
    <row r="76" spans="1:26" ht="6" customHeight="1">
      <c r="A76" s="13"/>
      <c r="B76" s="13"/>
      <c r="C76" s="47"/>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c r="A77" s="13"/>
      <c r="B77" s="13"/>
      <c r="C77" s="271" t="s">
        <v>106</v>
      </c>
      <c r="D77" s="13"/>
      <c r="E77" s="13"/>
      <c r="F77" s="13"/>
      <c r="G77" s="13"/>
      <c r="H77" s="13"/>
      <c r="I77" s="13"/>
      <c r="J77" s="13"/>
      <c r="K77" s="13"/>
      <c r="L77" s="13"/>
      <c r="M77" s="13"/>
      <c r="N77" s="13"/>
      <c r="O77" s="13"/>
      <c r="P77" s="13"/>
      <c r="Q77" s="13"/>
      <c r="R77" s="13"/>
      <c r="S77" s="13"/>
      <c r="T77" s="13"/>
      <c r="U77" s="13"/>
      <c r="V77" s="13"/>
      <c r="W77" s="13"/>
      <c r="X77" s="13"/>
      <c r="Y77" s="13"/>
      <c r="Z77" s="13"/>
    </row>
    <row r="78" spans="1:26" ht="6" customHeight="1">
      <c r="A78" s="13"/>
      <c r="B78" s="4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17.75" customHeight="1">
      <c r="A79" s="13"/>
      <c r="B79" s="43"/>
      <c r="C79" s="220" t="s">
        <v>107</v>
      </c>
      <c r="D79" s="251"/>
      <c r="E79" s="251"/>
      <c r="F79" s="251"/>
      <c r="G79" s="251"/>
      <c r="H79" s="13"/>
      <c r="I79" s="13"/>
      <c r="J79" s="13"/>
      <c r="K79" s="13"/>
      <c r="L79" s="13"/>
      <c r="M79" s="13"/>
      <c r="N79" s="13"/>
      <c r="O79" s="13"/>
      <c r="P79" s="13"/>
      <c r="Q79" s="13"/>
      <c r="R79" s="13"/>
      <c r="S79" s="13"/>
      <c r="T79" s="13"/>
      <c r="U79" s="13"/>
      <c r="V79" s="13"/>
      <c r="W79" s="13"/>
      <c r="X79" s="13"/>
      <c r="Y79" s="13"/>
      <c r="Z79" s="13"/>
    </row>
    <row r="80" spans="1:26" ht="15.75" customHeight="1">
      <c r="A80" s="13"/>
      <c r="B80" s="4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34.5" customHeight="1">
      <c r="A81" s="13"/>
      <c r="B81" s="43"/>
      <c r="C81" s="219" t="s">
        <v>108</v>
      </c>
      <c r="D81" s="251"/>
      <c r="E81" s="251"/>
      <c r="F81" s="251"/>
      <c r="G81" s="251"/>
      <c r="H81" s="13"/>
      <c r="I81" s="13"/>
      <c r="J81" s="13"/>
      <c r="K81" s="13"/>
      <c r="L81" s="13"/>
      <c r="M81" s="13"/>
      <c r="N81" s="13"/>
      <c r="O81" s="13"/>
      <c r="P81" s="13"/>
      <c r="Q81" s="13"/>
      <c r="R81" s="13"/>
      <c r="S81" s="13"/>
      <c r="T81" s="13"/>
      <c r="U81" s="13"/>
      <c r="V81" s="13"/>
      <c r="W81" s="13"/>
      <c r="X81" s="13"/>
      <c r="Y81" s="13"/>
      <c r="Z81" s="13"/>
    </row>
    <row r="82" spans="1:26" ht="6" customHeight="1">
      <c r="A82" s="13"/>
      <c r="B82" s="43"/>
      <c r="C82" s="47"/>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c r="A83" s="13"/>
      <c r="B83" s="43"/>
      <c r="C83" s="271" t="s">
        <v>106</v>
      </c>
      <c r="D83" s="13"/>
      <c r="E83" s="13"/>
      <c r="F83" s="13"/>
      <c r="G83" s="13"/>
      <c r="H83" s="13"/>
      <c r="I83" s="13"/>
      <c r="J83" s="13"/>
      <c r="K83" s="13"/>
      <c r="L83" s="13"/>
      <c r="M83" s="13"/>
      <c r="N83" s="13"/>
      <c r="O83" s="13"/>
      <c r="P83" s="13"/>
      <c r="Q83" s="13"/>
      <c r="R83" s="13"/>
      <c r="S83" s="13"/>
      <c r="T83" s="13"/>
      <c r="U83" s="13"/>
      <c r="V83" s="13"/>
      <c r="W83" s="13"/>
      <c r="X83" s="13"/>
      <c r="Y83" s="13"/>
      <c r="Z83" s="13"/>
    </row>
    <row r="84" spans="1:26" ht="6" customHeight="1">
      <c r="A84" s="13"/>
      <c r="B84" s="4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91.5" customHeight="1">
      <c r="A85" s="13"/>
      <c r="B85" s="43"/>
      <c r="C85" s="220" t="s">
        <v>109</v>
      </c>
      <c r="D85" s="251"/>
      <c r="E85" s="251"/>
      <c r="F85" s="251"/>
      <c r="G85" s="251"/>
      <c r="H85" s="13"/>
      <c r="I85" s="13"/>
      <c r="J85" s="13"/>
      <c r="K85" s="13"/>
      <c r="L85" s="13"/>
      <c r="M85" s="13"/>
      <c r="N85" s="13"/>
      <c r="O85" s="13"/>
      <c r="P85" s="13"/>
      <c r="Q85" s="13"/>
      <c r="R85" s="13"/>
      <c r="S85" s="13"/>
      <c r="T85" s="13"/>
      <c r="U85" s="13"/>
      <c r="V85" s="13"/>
      <c r="W85" s="13"/>
      <c r="X85" s="13"/>
      <c r="Y85" s="13"/>
      <c r="Z85" s="13"/>
    </row>
    <row r="86" spans="1:26" ht="15.75" customHeight="1">
      <c r="A86" s="13"/>
      <c r="B86" s="4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c r="A87" s="13"/>
      <c r="B87" s="4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c r="A88" s="13"/>
      <c r="B88" s="4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c r="A89" s="13"/>
      <c r="B89" s="4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c r="A90" s="13"/>
      <c r="B90" s="4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c r="A91" s="13"/>
      <c r="B91" s="4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c r="A92" s="13"/>
      <c r="B92" s="4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c r="A93" s="13"/>
      <c r="B93" s="4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c r="A94" s="13"/>
      <c r="B94" s="4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c r="A95" s="13"/>
      <c r="B95" s="4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c r="A96" s="13"/>
      <c r="B96" s="4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c r="A97" s="13"/>
      <c r="B97" s="4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c r="A98" s="13"/>
      <c r="B98" s="4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c r="A99" s="13"/>
      <c r="B99" s="4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c r="A100" s="13"/>
      <c r="B100" s="4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13"/>
      <c r="B101" s="4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13"/>
      <c r="B102" s="4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13"/>
      <c r="B103" s="4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3"/>
      <c r="B104" s="4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4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4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4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4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4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4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4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4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4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4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4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4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4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4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4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4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4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4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4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4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4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4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4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4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4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4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4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4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4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4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4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4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4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4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4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4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4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4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4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4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4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4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4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4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4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4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4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4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4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4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4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4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4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4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4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4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4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4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4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4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4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4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4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4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4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4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4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4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4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4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4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4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4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4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4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4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4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4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4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4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4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4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4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4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4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4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4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4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4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4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4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4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4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4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4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4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4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4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4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4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4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4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4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4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4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4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4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4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4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4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4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4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4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4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4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4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4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4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4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4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4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4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4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4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4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4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4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4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4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4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4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4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4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4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4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4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4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4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4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4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4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4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4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4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4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4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4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4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4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4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4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4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4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4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4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4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4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4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4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4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4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4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4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4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4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4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4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4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4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4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4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4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4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4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4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4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4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4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4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4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4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4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4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4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4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4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4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4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4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4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4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4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4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4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4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4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4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4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4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4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4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4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4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4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4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4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4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4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4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4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4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4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4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4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4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4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4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4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4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4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4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4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4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4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4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4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4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4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4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4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4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4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4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4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4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4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4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4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4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4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4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4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4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4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4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4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4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4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4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4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4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4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4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4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4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4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4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4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4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4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4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4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4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4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4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4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4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4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4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4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4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4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4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4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4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4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4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4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4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4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4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4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4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4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4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4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4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4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4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4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4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4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4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4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4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4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4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4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4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4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4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4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4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4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4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4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4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4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4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4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4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4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4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4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4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4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4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4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4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4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4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4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4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4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4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4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4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4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4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4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4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4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4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4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4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4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4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4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4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4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4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4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4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4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4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4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4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4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4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4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4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4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4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4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4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4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4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4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4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4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4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4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4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4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4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4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4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4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4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4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4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4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4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4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4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4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4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4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4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4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4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4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4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4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4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4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4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4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4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4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4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4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4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4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4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4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4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4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4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4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4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4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4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4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4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4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4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4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4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4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4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4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4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4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4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4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4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4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4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4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4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4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4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4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4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4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4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4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4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4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4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4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4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4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4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4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4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4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4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4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4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4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4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4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4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4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4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4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4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4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4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4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4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4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4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4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4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4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4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4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4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4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4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4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4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4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4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4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4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4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4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4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4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4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4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4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4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4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4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4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4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4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4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4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4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4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4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4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4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4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4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4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4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4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4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4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4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4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4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4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4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4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4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4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4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4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4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4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4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4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4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4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4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4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4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4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4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4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4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4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4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4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4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4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4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4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4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4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4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4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4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4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4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4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4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4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4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4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4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4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4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4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4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4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4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4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4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4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4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4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4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4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4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4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4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4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4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4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4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4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4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4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4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4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4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4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4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4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4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4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4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4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4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4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4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4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4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4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4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4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4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4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4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4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4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4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4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4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4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4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4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4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4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4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4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4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4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4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4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4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4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4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4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4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4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4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4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4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4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4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4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4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4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4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4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4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4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4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4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4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4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4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4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4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4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4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4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4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4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4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4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4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4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4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4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4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4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4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4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4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4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4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4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4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4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4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4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4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4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4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4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4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4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4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4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4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4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4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4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4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4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4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4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4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4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4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4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4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4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4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4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4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4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4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4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4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4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4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4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4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4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4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4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4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4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4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4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4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4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4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4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4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4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4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4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4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4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4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4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4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4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4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4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4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4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4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4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4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4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4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4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4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4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4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4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4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4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4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4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4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4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4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4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4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4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4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4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4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4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4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4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4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4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4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4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4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4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4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4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4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4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4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4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4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4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4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4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4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4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4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4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4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4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4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4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4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4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4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4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4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4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4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4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4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4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4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4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4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4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4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4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4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4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4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4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4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4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4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4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4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4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4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4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4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4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4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4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4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4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4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4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4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4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4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4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4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4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4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4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4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4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4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4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4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4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4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4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4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4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4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4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4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4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4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4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4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4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4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4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4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4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4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4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4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4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4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4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4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4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4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4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4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4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4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4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4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4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4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4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4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4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4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4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4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4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4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4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4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4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4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4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4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4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4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4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4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4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4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4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4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4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4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4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4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4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4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4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4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4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4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4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4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4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4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4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4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4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4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4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4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4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4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4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4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4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4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4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4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4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4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4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4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4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4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4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4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9">
    <mergeCell ref="C81:G81"/>
    <mergeCell ref="C85:G85"/>
    <mergeCell ref="B6:J6"/>
    <mergeCell ref="B8:J8"/>
    <mergeCell ref="B10:J10"/>
    <mergeCell ref="B42:J42"/>
    <mergeCell ref="B44:J44"/>
    <mergeCell ref="C75:G75"/>
    <mergeCell ref="C79:G79"/>
  </mergeCells>
  <hyperlinks>
    <hyperlink ref="C77" r:id="rId1" xr:uid="{00000000-0004-0000-0100-000000000000}"/>
    <hyperlink ref="C83" r:id="rId2" xr:uid="{00000000-0004-0000-0100-000001000000}"/>
  </hyperlinks>
  <pageMargins left="0.39370078740157483" right="0.39370078740157483" top="0.39370078740157483" bottom="0.39370078740157483" header="0" footer="0"/>
  <pageSetup paperSize="9" orientation="portrait"/>
  <headerFooter>
    <oddFooter>&amp;CPage &amp;P of</oddFooter>
  </headerFooter>
  <colBreaks count="1" manualBreakCount="1">
    <brk id="10"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6727B"/>
  </sheetPr>
  <dimension ref="A1:Z1000"/>
  <sheetViews>
    <sheetView showGridLines="0" workbookViewId="0">
      <pane ySplit="3" topLeftCell="A180" activePane="bottomLeft" state="frozen"/>
      <selection pane="bottomLeft" activeCell="F203" sqref="F203"/>
    </sheetView>
  </sheetViews>
  <sheetFormatPr defaultColWidth="14.42578125" defaultRowHeight="15" customHeight="1"/>
  <cols>
    <col min="1" max="1" width="1.140625" customWidth="1"/>
    <col min="2" max="12" width="15.5703125" customWidth="1"/>
    <col min="13" max="13" width="1.5703125" customWidth="1"/>
    <col min="14" max="18" width="15.5703125" customWidth="1"/>
    <col min="19" max="19" width="20.5703125" customWidth="1"/>
    <col min="20" max="26" width="8.85546875" customWidth="1"/>
  </cols>
  <sheetData>
    <row r="1" spans="1:26" ht="16.5" customHeight="1">
      <c r="A1" s="267"/>
      <c r="B1" s="242" t="s">
        <v>0</v>
      </c>
      <c r="C1" s="272"/>
      <c r="D1" s="267"/>
      <c r="E1" s="267"/>
      <c r="F1" s="267"/>
      <c r="G1" s="267"/>
      <c r="H1" s="267"/>
      <c r="I1" s="267"/>
      <c r="J1" s="267"/>
      <c r="K1" s="267"/>
      <c r="L1" s="267"/>
      <c r="M1" s="267"/>
      <c r="N1" s="267"/>
      <c r="O1" s="267"/>
      <c r="P1" s="267"/>
      <c r="Q1" s="267"/>
      <c r="R1" s="267"/>
      <c r="S1" s="267"/>
      <c r="T1" s="267"/>
      <c r="U1" s="267"/>
      <c r="V1" s="267"/>
      <c r="W1" s="267"/>
      <c r="X1" s="267"/>
      <c r="Y1" s="267"/>
      <c r="Z1" s="267"/>
    </row>
    <row r="2" spans="1:26" ht="39.75" customHeight="1">
      <c r="A2" s="267"/>
      <c r="B2" s="268" t="s">
        <v>110</v>
      </c>
      <c r="C2" s="268"/>
      <c r="D2" s="268"/>
      <c r="E2" s="268"/>
      <c r="F2" s="268"/>
      <c r="G2" s="268"/>
      <c r="H2" s="269"/>
      <c r="I2" s="269"/>
      <c r="J2" s="269"/>
      <c r="K2" s="269"/>
      <c r="L2" s="269"/>
      <c r="M2" s="270"/>
      <c r="N2" s="270"/>
      <c r="O2" s="270"/>
      <c r="P2" s="270"/>
      <c r="Q2" s="270"/>
      <c r="R2" s="270"/>
      <c r="S2" s="270"/>
      <c r="T2" s="267"/>
      <c r="U2" s="267"/>
      <c r="V2" s="267"/>
      <c r="W2" s="267"/>
      <c r="X2" s="267"/>
      <c r="Y2" s="267"/>
      <c r="Z2" s="267"/>
    </row>
    <row r="3" spans="1:26" ht="5.25" customHeight="1">
      <c r="A3" s="13"/>
      <c r="B3" s="43"/>
      <c r="C3" s="13"/>
      <c r="D3" s="13"/>
      <c r="E3" s="13"/>
      <c r="F3" s="13"/>
      <c r="G3" s="13"/>
      <c r="H3" s="13"/>
      <c r="I3" s="13"/>
      <c r="J3" s="13"/>
      <c r="K3" s="13"/>
      <c r="L3" s="13"/>
      <c r="M3" s="13"/>
      <c r="N3" s="13"/>
      <c r="O3" s="13"/>
      <c r="P3" s="13"/>
      <c r="Q3" s="13"/>
      <c r="R3" s="13"/>
      <c r="S3" s="13"/>
      <c r="T3" s="13"/>
      <c r="U3" s="13"/>
      <c r="V3" s="13"/>
      <c r="W3" s="13"/>
      <c r="X3" s="13"/>
      <c r="Y3" s="13"/>
      <c r="Z3" s="13"/>
    </row>
    <row r="4" spans="1:26" ht="24" customHeight="1">
      <c r="A4" s="13"/>
      <c r="B4" s="48" t="s">
        <v>111</v>
      </c>
      <c r="C4" s="13"/>
      <c r="D4" s="13"/>
      <c r="E4" s="13"/>
      <c r="F4" s="13"/>
      <c r="G4" s="13"/>
      <c r="H4" s="13"/>
      <c r="I4" s="13"/>
      <c r="J4" s="13"/>
      <c r="K4" s="13"/>
      <c r="L4" s="13"/>
      <c r="M4" s="13"/>
      <c r="N4" s="13"/>
      <c r="O4" s="13"/>
      <c r="P4" s="13"/>
      <c r="Q4" s="13"/>
      <c r="R4" s="13"/>
      <c r="S4" s="13"/>
      <c r="T4" s="13"/>
      <c r="U4" s="13"/>
      <c r="V4" s="13"/>
      <c r="W4" s="13"/>
      <c r="X4" s="13"/>
      <c r="Y4" s="13"/>
      <c r="Z4" s="13"/>
    </row>
    <row r="5" spans="1:26" ht="15.75" customHeight="1">
      <c r="A5" s="13"/>
      <c r="B5" s="43"/>
      <c r="C5" s="13"/>
      <c r="D5" s="13"/>
      <c r="E5" s="13"/>
      <c r="F5" s="13"/>
      <c r="G5" s="13"/>
      <c r="H5" s="13"/>
      <c r="I5" s="13"/>
      <c r="J5" s="13"/>
      <c r="K5" s="13"/>
      <c r="L5" s="13"/>
      <c r="M5" s="13"/>
      <c r="N5" s="13"/>
      <c r="O5" s="13"/>
      <c r="P5" s="13"/>
      <c r="Q5" s="13"/>
      <c r="R5" s="13"/>
      <c r="S5" s="13"/>
      <c r="T5" s="13"/>
      <c r="U5" s="13"/>
      <c r="V5" s="13"/>
      <c r="W5" s="13"/>
      <c r="X5" s="13"/>
      <c r="Y5" s="13"/>
      <c r="Z5" s="13"/>
    </row>
    <row r="6" spans="1:26" ht="15.75" customHeight="1">
      <c r="A6" s="13"/>
      <c r="B6" s="223" t="s">
        <v>112</v>
      </c>
      <c r="C6" s="273"/>
      <c r="D6" s="273"/>
      <c r="E6" s="273"/>
      <c r="F6" s="273"/>
      <c r="G6" s="273"/>
      <c r="H6" s="273"/>
      <c r="I6" s="273"/>
      <c r="J6" s="273"/>
      <c r="K6" s="273"/>
      <c r="L6" s="274"/>
      <c r="M6" s="13"/>
      <c r="N6" s="13"/>
      <c r="O6" s="13"/>
      <c r="P6" s="13"/>
      <c r="Q6" s="13"/>
      <c r="R6" s="13"/>
      <c r="S6" s="13"/>
      <c r="T6" s="13"/>
      <c r="U6" s="13"/>
      <c r="V6" s="13"/>
      <c r="W6" s="13"/>
      <c r="X6" s="13"/>
      <c r="Y6" s="13"/>
      <c r="Z6" s="13"/>
    </row>
    <row r="7" spans="1:26" ht="21.75" customHeight="1">
      <c r="A7" s="13"/>
      <c r="B7" s="275" t="s">
        <v>113</v>
      </c>
      <c r="C7" s="276"/>
      <c r="D7" s="276"/>
      <c r="E7" s="276"/>
      <c r="F7" s="276"/>
      <c r="G7" s="276"/>
      <c r="H7" s="276"/>
      <c r="I7" s="276"/>
      <c r="J7" s="276"/>
      <c r="K7" s="276"/>
      <c r="L7" s="277"/>
      <c r="M7" s="13"/>
      <c r="N7" s="13"/>
      <c r="O7" s="13"/>
      <c r="P7" s="13"/>
      <c r="Q7" s="13"/>
      <c r="R7" s="13"/>
      <c r="S7" s="13"/>
      <c r="T7" s="13"/>
      <c r="U7" s="13"/>
      <c r="V7" s="13"/>
      <c r="W7" s="13"/>
      <c r="X7" s="13"/>
      <c r="Y7" s="13"/>
      <c r="Z7" s="13"/>
    </row>
    <row r="8" spans="1:26" ht="15.75" customHeight="1">
      <c r="A8" s="13"/>
      <c r="B8" s="43"/>
      <c r="C8" s="13"/>
      <c r="D8" s="13"/>
      <c r="E8" s="13"/>
      <c r="F8" s="13"/>
      <c r="G8" s="13"/>
      <c r="H8" s="13"/>
      <c r="I8" s="13"/>
      <c r="J8" s="13"/>
      <c r="K8" s="13"/>
      <c r="L8" s="13"/>
      <c r="M8" s="13"/>
      <c r="N8" s="13"/>
      <c r="O8" s="13"/>
      <c r="P8" s="13"/>
      <c r="Q8" s="13"/>
      <c r="R8" s="13"/>
      <c r="S8" s="13"/>
      <c r="T8" s="13"/>
      <c r="U8" s="13"/>
      <c r="V8" s="13"/>
      <c r="W8" s="13"/>
      <c r="X8" s="13"/>
      <c r="Y8" s="13"/>
      <c r="Z8" s="13"/>
    </row>
    <row r="9" spans="1:26" ht="15.75" customHeight="1">
      <c r="A9" s="13"/>
      <c r="B9" s="49" t="s">
        <v>114</v>
      </c>
      <c r="C9" s="13"/>
      <c r="D9" s="13"/>
      <c r="E9" s="13"/>
      <c r="F9" s="13"/>
      <c r="G9" s="13"/>
      <c r="H9" s="13"/>
      <c r="I9" s="13"/>
      <c r="J9" s="13"/>
      <c r="K9" s="13"/>
      <c r="L9" s="13"/>
      <c r="M9" s="13"/>
      <c r="N9" s="13"/>
      <c r="O9" s="13"/>
      <c r="P9" s="13"/>
      <c r="Q9" s="13"/>
      <c r="R9" s="13"/>
      <c r="S9" s="13"/>
      <c r="T9" s="13"/>
      <c r="U9" s="13"/>
      <c r="V9" s="13"/>
      <c r="W9" s="13"/>
      <c r="X9" s="13"/>
      <c r="Y9" s="13"/>
      <c r="Z9" s="13"/>
    </row>
    <row r="10" spans="1:26" ht="15.75" customHeight="1">
      <c r="A10" s="13"/>
      <c r="B10" s="43" t="s">
        <v>115</v>
      </c>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5.75" customHeight="1">
      <c r="A11" s="13"/>
      <c r="B11" s="43" t="s">
        <v>116</v>
      </c>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5.75" customHeight="1">
      <c r="A12" s="13"/>
      <c r="B12" s="43" t="s">
        <v>117</v>
      </c>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5.75" customHeight="1">
      <c r="A13" s="13"/>
      <c r="B13" s="43" t="s">
        <v>118</v>
      </c>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5.75" customHeight="1">
      <c r="A14" s="13"/>
      <c r="B14" s="43" t="s">
        <v>119</v>
      </c>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5.75" customHeight="1">
      <c r="A15" s="13"/>
      <c r="B15" s="43" t="s">
        <v>120</v>
      </c>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customHeight="1">
      <c r="A16" s="13"/>
      <c r="B16" s="4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customHeight="1">
      <c r="A17" s="13"/>
      <c r="B17" s="49" t="s">
        <v>121</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customHeight="1">
      <c r="A18" s="13"/>
      <c r="B18" s="4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5.75" customHeight="1">
      <c r="A19" s="13"/>
      <c r="B19" s="43"/>
      <c r="C19" s="13"/>
      <c r="D19" s="13" t="s">
        <v>122</v>
      </c>
      <c r="E19" s="13"/>
      <c r="F19" s="13"/>
      <c r="H19" s="13"/>
      <c r="I19" s="13"/>
      <c r="J19" s="13"/>
      <c r="K19" s="13"/>
      <c r="L19" s="13"/>
      <c r="M19" s="13"/>
      <c r="N19" s="13"/>
      <c r="O19" s="13"/>
      <c r="P19" s="13"/>
      <c r="Q19" s="13"/>
      <c r="R19" s="13"/>
      <c r="S19" s="13"/>
      <c r="T19" s="13"/>
      <c r="U19" s="13"/>
      <c r="V19" s="13"/>
      <c r="W19" s="13"/>
      <c r="X19" s="13"/>
      <c r="Y19" s="13"/>
      <c r="Z19" s="13"/>
    </row>
    <row r="20" spans="1:26" ht="15.75" customHeight="1">
      <c r="A20" s="13"/>
      <c r="B20" s="43"/>
      <c r="C20" s="13"/>
      <c r="D20" s="13" t="s">
        <v>123</v>
      </c>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c r="A21" s="13"/>
      <c r="B21" s="43"/>
      <c r="C21" s="13"/>
      <c r="D21" s="13" t="s">
        <v>124</v>
      </c>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c r="A22" s="13"/>
      <c r="B22" s="43"/>
      <c r="C22" s="13"/>
      <c r="D22" s="220" t="s">
        <v>125</v>
      </c>
      <c r="E22" s="251"/>
      <c r="F22" s="251"/>
      <c r="G22" s="13"/>
      <c r="H22" s="13"/>
      <c r="I22" s="13"/>
      <c r="J22" s="13"/>
      <c r="K22" s="13"/>
      <c r="L22" s="13"/>
      <c r="M22" s="13"/>
      <c r="N22" s="13"/>
      <c r="O22" s="13"/>
      <c r="P22" s="13"/>
      <c r="Q22" s="13"/>
      <c r="R22" s="13"/>
      <c r="S22" s="13"/>
      <c r="T22" s="13"/>
      <c r="U22" s="13"/>
      <c r="V22" s="13"/>
      <c r="W22" s="13"/>
      <c r="X22" s="13"/>
      <c r="Y22" s="13"/>
      <c r="Z22" s="13"/>
    </row>
    <row r="23" spans="1:26" ht="15.75" customHeight="1">
      <c r="A23" s="13"/>
      <c r="B23" s="43"/>
      <c r="C23" s="13"/>
      <c r="D23" s="251"/>
      <c r="E23" s="251"/>
      <c r="F23" s="251"/>
      <c r="G23" s="13"/>
      <c r="H23" s="13"/>
      <c r="I23" s="13"/>
      <c r="J23" s="13"/>
      <c r="K23" s="13"/>
      <c r="L23" s="13"/>
      <c r="M23" s="13"/>
      <c r="N23" s="13"/>
      <c r="O23" s="13"/>
      <c r="P23" s="13"/>
      <c r="Q23" s="13"/>
      <c r="R23" s="13"/>
      <c r="S23" s="13"/>
      <c r="T23" s="13"/>
      <c r="U23" s="13"/>
      <c r="V23" s="13"/>
      <c r="W23" s="13"/>
      <c r="X23" s="13"/>
      <c r="Y23" s="13"/>
      <c r="Z23" s="13"/>
    </row>
    <row r="24" spans="1:26" ht="15.75" customHeight="1">
      <c r="A24" s="13"/>
      <c r="B24" s="43"/>
      <c r="C24" s="13"/>
      <c r="D24" s="13" t="s">
        <v>126</v>
      </c>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c r="A27" s="13"/>
      <c r="B27" s="4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c r="A28" s="13"/>
      <c r="B28" s="4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c r="A29" s="13"/>
      <c r="B29" s="4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c r="A30" s="13"/>
      <c r="B30" s="4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c r="A31" s="13"/>
      <c r="B31" s="4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c r="A32" s="13"/>
      <c r="B32" s="4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c r="A33" s="13"/>
      <c r="B33" s="4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c r="A34" s="13"/>
      <c r="B34" s="4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c r="A35" s="13"/>
      <c r="B35" s="4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c r="A36" s="13"/>
      <c r="B36" s="4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c r="A37" s="13"/>
      <c r="B37" s="4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c r="A38" s="13"/>
      <c r="B38" s="4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c r="A39" s="13"/>
      <c r="B39" s="49" t="s">
        <v>127</v>
      </c>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4.5" customHeight="1">
      <c r="A40" s="13"/>
      <c r="B40" s="4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c r="A41" s="13"/>
      <c r="B41" s="4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c r="A42" s="13"/>
      <c r="B42" s="4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c r="A43" s="13"/>
      <c r="B43" s="4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c r="A44" s="13"/>
      <c r="B44" s="4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c r="A45" s="13"/>
      <c r="B45" s="4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c r="A46" s="13"/>
      <c r="B46" s="4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c r="A47" s="13"/>
      <c r="B47" s="4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c r="A48" s="13"/>
      <c r="B48" s="4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c r="A49" s="13"/>
      <c r="B49" s="4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c r="A50" s="13"/>
      <c r="B50" s="4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c r="A51" s="13"/>
      <c r="B51" s="4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c r="A52" s="13"/>
      <c r="B52" s="4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c r="A53" s="13"/>
      <c r="B53" s="4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c r="A54" s="13"/>
      <c r="B54" s="4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c r="A55" s="13"/>
      <c r="B55" s="4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c r="A56" s="13"/>
      <c r="B56" s="4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c r="A57" s="13"/>
      <c r="B57" s="4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c r="A58" s="13"/>
      <c r="B58" s="4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c r="A59" s="13"/>
      <c r="B59" s="4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c r="A60" s="13"/>
      <c r="B60" s="4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c r="A61" s="13"/>
      <c r="B61" s="4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c r="A62" s="13"/>
      <c r="B62" s="4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c r="A63" s="13"/>
      <c r="B63" s="4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c r="A64" s="13"/>
      <c r="B64" s="4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c r="A65" s="13"/>
      <c r="B65" s="4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c r="A66" s="13"/>
      <c r="B66" s="4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c r="A67" s="13"/>
      <c r="B67" s="4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c r="A68" s="13"/>
      <c r="B68" s="4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c r="A69" s="13"/>
      <c r="B69" s="4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c r="A70" s="13"/>
      <c r="B70" s="4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c r="A71" s="13"/>
      <c r="B71" s="4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c r="A72" s="13"/>
      <c r="B72" s="4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c r="A73" s="13"/>
      <c r="B73" s="4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c r="A74" s="13"/>
      <c r="B74" s="4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c r="A75" s="13"/>
      <c r="B75" s="4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c r="A76" s="13"/>
      <c r="B76" s="4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c r="A77" s="13"/>
      <c r="B77" s="4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c r="A78" s="13"/>
      <c r="B78" s="4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c r="A79" s="13"/>
      <c r="B79" s="4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c r="A80" s="13"/>
      <c r="B80" s="4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c r="A81" s="13"/>
      <c r="B81" s="4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c r="A82" s="13"/>
      <c r="B82" s="4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c r="A83" s="13"/>
      <c r="B83" s="4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c r="A84" s="13"/>
      <c r="B84" s="4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c r="A85" s="13"/>
      <c r="B85" s="4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c r="A86" s="13"/>
      <c r="B86" s="4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c r="A87" s="13"/>
      <c r="B87" s="4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c r="A88" s="13"/>
      <c r="B88" s="4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c r="A89" s="13"/>
      <c r="B89" s="4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c r="A90" s="13"/>
      <c r="B90" s="4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c r="A91" s="13"/>
      <c r="B91" s="4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c r="A92" s="13"/>
      <c r="B92" s="4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c r="A93" s="13"/>
      <c r="B93" s="4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c r="A94" s="13"/>
      <c r="B94" s="4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c r="A95" s="13"/>
      <c r="B95" s="4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c r="A96" s="13"/>
      <c r="B96" s="4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c r="A97" s="13"/>
      <c r="B97" s="4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c r="A98" s="13"/>
      <c r="B98" s="4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c r="A99" s="13"/>
      <c r="B99" s="4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c r="A100" s="13"/>
      <c r="B100" s="4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13"/>
      <c r="B101" s="4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13"/>
      <c r="B102" s="4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13"/>
      <c r="B103" s="4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3"/>
      <c r="B104" s="4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4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4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4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4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4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4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4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4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4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4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4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4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4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4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4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4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50" t="s">
        <v>128</v>
      </c>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4.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4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4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4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4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4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4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4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4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4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4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4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4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4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4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4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4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4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4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4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4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4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4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4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4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4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4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4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4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4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4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4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4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4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49" t="s">
        <v>129</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4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4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4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4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4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4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4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4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4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4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4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4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4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4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4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4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4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4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4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4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4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4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4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4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4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4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4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4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4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4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4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4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4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4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4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4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4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4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4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4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4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4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4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4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4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4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4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4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4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4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4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4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4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4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4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4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4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4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4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4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4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4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4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4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4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4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4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4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4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4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4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4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4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4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4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4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4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4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4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4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4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4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4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4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4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4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4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4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4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4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4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4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4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4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4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4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4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4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4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4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4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4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4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4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4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4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4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4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4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4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4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4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4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4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4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4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4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4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4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4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4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4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4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4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4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4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4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4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4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4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4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4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4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4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4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4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4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4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4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4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4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4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4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4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4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4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4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4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4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4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4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4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4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4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4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4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4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4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4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4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4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4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4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4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4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4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4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4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4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4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4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4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4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4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4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4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4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4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4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4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4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4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4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4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4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4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4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4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4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4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4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4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4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4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4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4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4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4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4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4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4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4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4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4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4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4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4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4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4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4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4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4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4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4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4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4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4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4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4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4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4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4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4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4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4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4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4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4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4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4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4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4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4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4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4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4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4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4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4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4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4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4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4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4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4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4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4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4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4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4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4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4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4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4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4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4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4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4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4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4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4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4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4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4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4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4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4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4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4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4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4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4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4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4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4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4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4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4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4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4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4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4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4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4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4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4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4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4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4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4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4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4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4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4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4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4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4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4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4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4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4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4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4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4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4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4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4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4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4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4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4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4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4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4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4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4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4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4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4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4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4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4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4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4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4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4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4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4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4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4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4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4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4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4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4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4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4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4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4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4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4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4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4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4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4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4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4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4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4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4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4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4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4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4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4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4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4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4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4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4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4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4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4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4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4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4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4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4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4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4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4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4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4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4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4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4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4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4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4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4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4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4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4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4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4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4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4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4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4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4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4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4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4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4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4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4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4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4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4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4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4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4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4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4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4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4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4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4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4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4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4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4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4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4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4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4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4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4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4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4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4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4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4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4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4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4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4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4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4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4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4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4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4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4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4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4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4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4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4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4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4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4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4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4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4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4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4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4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4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4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4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4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4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4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4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4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4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4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4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4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4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4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4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4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4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4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4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4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4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4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4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4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4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4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4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4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4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4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4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4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4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4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4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4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4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4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4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4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4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4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4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4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4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4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4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4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4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4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4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4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4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4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4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4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4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4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4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4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4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4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4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4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4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4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4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4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4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4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4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4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4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4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4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4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4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4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4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4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4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4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4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4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4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4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4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4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4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4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4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4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4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4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4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4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4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4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4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4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4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4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4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4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4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4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4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4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4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4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4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4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4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4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4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4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4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4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4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4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4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4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4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4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4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4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4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4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4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4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4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4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4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4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4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4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4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4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4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4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4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4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4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4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4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4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4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4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4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4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4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4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4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4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4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4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4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4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4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4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4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4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4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4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4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4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4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4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4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4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4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4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4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4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4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4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4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4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4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4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4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4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4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4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4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4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4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4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4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4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4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4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4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4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4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4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4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4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4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4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4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4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4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4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4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4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4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4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4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4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4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4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4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4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4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4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4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4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4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4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4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4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4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4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4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4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4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4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4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4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4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4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4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4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4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4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4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4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4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4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4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4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4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4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4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4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4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4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4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4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4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4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4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4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4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4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4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4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4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4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4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4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4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4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4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4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4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4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4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4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4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4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4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4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4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4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4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4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4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4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4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4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4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4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4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4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4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4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4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4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4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4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4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4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4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4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4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4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4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4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4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4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4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4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4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4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4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4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4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4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4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4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4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4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4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4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4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4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4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4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4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4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4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4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4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4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4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4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4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4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4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4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4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4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4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4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4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4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4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4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4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4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4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4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4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4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4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4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4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4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4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4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4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4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4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4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4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4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4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4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4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4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4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4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4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4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4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4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4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4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4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4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4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4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4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4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4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4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4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4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4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4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4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4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4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4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4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4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3">
    <mergeCell ref="B6:L6"/>
    <mergeCell ref="B7:L7"/>
    <mergeCell ref="D22:F23"/>
  </mergeCells>
  <hyperlinks>
    <hyperlink ref="B7" r:id="rId1" xr:uid="{00000000-0004-0000-0200-000000000000}"/>
  </hyperlinks>
  <pageMargins left="0.39370078740157483" right="0.39370078740157483" top="0.39370078740157483" bottom="0.39370078740157483" header="0" footer="0"/>
  <pageSetup paperSize="9" orientation="landscape"/>
  <headerFooter>
    <oddFooter>&amp;CPage &amp;P of</oddFooter>
  </headerFooter>
  <rowBreaks count="4" manualBreakCount="4">
    <brk id="196" man="1"/>
    <brk id="38" man="1"/>
    <brk id="120" man="1"/>
    <brk id="7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6727B"/>
  </sheetPr>
  <dimension ref="A1:Z1000"/>
  <sheetViews>
    <sheetView showGridLines="0" tabSelected="1" workbookViewId="0">
      <pane xSplit="3" ySplit="10" topLeftCell="D19" activePane="bottomRight" state="frozen"/>
      <selection pane="bottomRight" activeCell="D17" sqref="D17"/>
      <selection pane="bottomLeft" activeCell="A11" sqref="A11"/>
      <selection pane="topRight" activeCell="D1" sqref="D1"/>
    </sheetView>
  </sheetViews>
  <sheetFormatPr defaultColWidth="14.42578125" defaultRowHeight="15" customHeight="1"/>
  <cols>
    <col min="1" max="1" width="0.5703125" customWidth="1"/>
    <col min="2" max="2" width="4.42578125" customWidth="1"/>
    <col min="3" max="3" width="18" customWidth="1"/>
    <col min="4" max="4" width="40.85546875" customWidth="1"/>
    <col min="5" max="5" width="17.7109375" customWidth="1"/>
    <col min="6" max="6" width="38.28515625" customWidth="1"/>
    <col min="7" max="7" width="34" customWidth="1"/>
    <col min="8" max="8" width="28.28515625" customWidth="1"/>
    <col min="9" max="9" width="0.85546875" customWidth="1"/>
    <col min="10" max="10" width="39.85546875" customWidth="1"/>
    <col min="11" max="11" width="53.140625" customWidth="1"/>
    <col min="12" max="12" width="49.5703125" customWidth="1"/>
    <col min="13" max="13" width="15.5703125" customWidth="1"/>
    <col min="14" max="14" width="15.140625" customWidth="1"/>
    <col min="15" max="16" width="15.5703125" customWidth="1"/>
    <col min="17" max="18" width="20.5703125" customWidth="1"/>
    <col min="19" max="23" width="15.5703125" customWidth="1"/>
    <col min="24" max="24" width="20.5703125" customWidth="1"/>
    <col min="25" max="26" width="8.85546875" customWidth="1"/>
  </cols>
  <sheetData>
    <row r="1" spans="1:26" ht="16.5" customHeight="1">
      <c r="A1" s="267"/>
      <c r="B1" s="242" t="s">
        <v>0</v>
      </c>
      <c r="C1" s="267"/>
      <c r="D1" s="267"/>
      <c r="E1" s="267"/>
      <c r="F1" s="242"/>
      <c r="G1" s="242"/>
      <c r="H1" s="242"/>
      <c r="I1" s="267"/>
      <c r="J1" s="267"/>
      <c r="K1" s="267"/>
      <c r="L1" s="267"/>
      <c r="M1" s="267"/>
      <c r="N1" s="267"/>
      <c r="O1" s="267"/>
      <c r="P1" s="267"/>
      <c r="Q1" s="267"/>
      <c r="R1" s="267"/>
      <c r="S1" s="267"/>
      <c r="T1" s="267"/>
      <c r="U1" s="267"/>
      <c r="V1" s="267"/>
      <c r="W1" s="267"/>
      <c r="X1" s="267"/>
      <c r="Y1" s="267"/>
      <c r="Z1" s="267"/>
    </row>
    <row r="2" spans="1:26" ht="16.5" customHeight="1">
      <c r="A2" s="267"/>
      <c r="B2" s="278" t="s">
        <v>130</v>
      </c>
      <c r="C2" s="255"/>
      <c r="D2" s="255"/>
      <c r="E2" s="255"/>
      <c r="F2" s="279" t="s">
        <v>131</v>
      </c>
      <c r="G2" s="280" t="s">
        <v>132</v>
      </c>
      <c r="H2" s="281"/>
      <c r="I2" s="267"/>
      <c r="J2" s="267"/>
      <c r="K2" s="267"/>
      <c r="L2" s="267"/>
      <c r="M2" s="267"/>
      <c r="N2" s="267"/>
      <c r="O2" s="267"/>
      <c r="P2" s="267"/>
      <c r="Q2" s="267"/>
      <c r="R2" s="267"/>
      <c r="S2" s="267"/>
      <c r="T2" s="267"/>
      <c r="U2" s="267"/>
      <c r="V2" s="267"/>
      <c r="W2" s="267"/>
      <c r="X2" s="267"/>
      <c r="Y2" s="267"/>
      <c r="Z2" s="267"/>
    </row>
    <row r="3" spans="1:26" ht="16.5" customHeight="1">
      <c r="A3" s="267"/>
      <c r="B3" s="255"/>
      <c r="C3" s="251"/>
      <c r="D3" s="251"/>
      <c r="E3" s="255"/>
      <c r="F3" s="279" t="s">
        <v>133</v>
      </c>
      <c r="G3" s="282" t="s">
        <v>134</v>
      </c>
      <c r="H3" s="283"/>
      <c r="I3" s="267"/>
      <c r="J3" s="267"/>
      <c r="K3" s="267"/>
      <c r="L3" s="267"/>
      <c r="M3" s="267"/>
      <c r="N3" s="267"/>
      <c r="O3" s="267"/>
      <c r="P3" s="267"/>
      <c r="Q3" s="267"/>
      <c r="R3" s="267"/>
      <c r="S3" s="267"/>
      <c r="T3" s="267"/>
      <c r="U3" s="267"/>
      <c r="V3" s="267"/>
      <c r="W3" s="267"/>
      <c r="X3" s="267"/>
      <c r="Y3" s="267"/>
      <c r="Z3" s="267"/>
    </row>
    <row r="4" spans="1:26" ht="16.5" customHeight="1">
      <c r="A4" s="267"/>
      <c r="B4" s="255"/>
      <c r="C4" s="255"/>
      <c r="D4" s="255"/>
      <c r="E4" s="255"/>
      <c r="F4" s="279" t="s">
        <v>135</v>
      </c>
      <c r="G4" s="284" t="s">
        <v>136</v>
      </c>
      <c r="H4" s="285"/>
      <c r="I4" s="267"/>
      <c r="J4" s="267"/>
      <c r="K4" s="267"/>
      <c r="L4" s="267"/>
      <c r="M4" s="267"/>
      <c r="N4" s="267"/>
      <c r="O4" s="267"/>
      <c r="P4" s="267"/>
      <c r="Q4" s="267"/>
      <c r="R4" s="267"/>
      <c r="S4" s="267"/>
      <c r="T4" s="267"/>
      <c r="U4" s="267"/>
      <c r="V4" s="267"/>
      <c r="W4" s="267"/>
      <c r="X4" s="267"/>
      <c r="Y4" s="267"/>
      <c r="Z4" s="267"/>
    </row>
    <row r="5" spans="1:26" ht="8.25" customHeight="1">
      <c r="A5" s="267"/>
      <c r="B5" s="267"/>
      <c r="C5" s="267"/>
      <c r="D5" s="267"/>
      <c r="E5" s="267"/>
      <c r="F5" s="267"/>
      <c r="G5" s="267"/>
      <c r="H5" s="267"/>
      <c r="I5" s="267"/>
      <c r="J5" s="268"/>
      <c r="K5" s="268"/>
      <c r="L5" s="268"/>
      <c r="M5" s="269"/>
      <c r="N5" s="269"/>
      <c r="O5" s="269"/>
      <c r="P5" s="269"/>
      <c r="Q5" s="269"/>
      <c r="R5" s="270"/>
      <c r="S5" s="270"/>
      <c r="T5" s="270"/>
      <c r="U5" s="270"/>
      <c r="V5" s="270"/>
      <c r="W5" s="270"/>
      <c r="X5" s="270"/>
      <c r="Y5" s="267"/>
      <c r="Z5" s="267"/>
    </row>
    <row r="6" spans="1:26" ht="3" customHeight="1">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4.45">
      <c r="A7" s="13"/>
      <c r="B7" s="13" t="s">
        <v>137</v>
      </c>
      <c r="C7" s="13"/>
      <c r="D7" s="13"/>
      <c r="E7" s="13"/>
      <c r="F7" s="13"/>
      <c r="G7" s="13"/>
      <c r="H7" s="13"/>
      <c r="I7" s="13"/>
      <c r="J7" s="13"/>
      <c r="K7" s="13"/>
      <c r="L7" s="13"/>
      <c r="M7" s="13"/>
      <c r="N7" s="13"/>
      <c r="O7" s="13"/>
      <c r="P7" s="13"/>
      <c r="Q7" s="13"/>
      <c r="R7" s="13"/>
      <c r="S7" s="13"/>
      <c r="T7" s="13"/>
      <c r="U7" s="13"/>
      <c r="V7" s="13"/>
      <c r="W7" s="13"/>
      <c r="X7" s="13"/>
      <c r="Y7" s="13"/>
      <c r="Z7" s="13"/>
    </row>
    <row r="8" spans="1:26" ht="3.75" customHeight="1">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19.5" customHeight="1">
      <c r="A9" s="13"/>
      <c r="B9" s="230" t="s">
        <v>138</v>
      </c>
      <c r="C9" s="281"/>
      <c r="D9" s="286" t="s">
        <v>139</v>
      </c>
      <c r="E9" s="287" t="s">
        <v>140</v>
      </c>
      <c r="F9" s="288"/>
      <c r="G9" s="288"/>
      <c r="H9" s="288"/>
      <c r="I9" s="13"/>
      <c r="J9" s="13"/>
      <c r="K9" s="13"/>
      <c r="L9" s="13"/>
      <c r="M9" s="13"/>
      <c r="N9" s="13"/>
      <c r="O9" s="13"/>
      <c r="P9" s="13"/>
      <c r="Q9" s="13"/>
      <c r="R9" s="13"/>
      <c r="S9" s="13"/>
      <c r="T9" s="13"/>
      <c r="U9" s="13"/>
      <c r="V9" s="13"/>
      <c r="W9" s="13"/>
      <c r="X9" s="13"/>
      <c r="Y9" s="13"/>
      <c r="Z9" s="13"/>
    </row>
    <row r="10" spans="1:26" ht="45" customHeight="1">
      <c r="A10" s="13"/>
      <c r="B10" s="289"/>
      <c r="C10" s="285"/>
      <c r="D10" s="290"/>
      <c r="E10" s="51" t="s">
        <v>141</v>
      </c>
      <c r="F10" s="52" t="s">
        <v>142</v>
      </c>
      <c r="G10" s="53" t="s">
        <v>143</v>
      </c>
      <c r="H10" s="53" t="s">
        <v>144</v>
      </c>
      <c r="I10" s="13"/>
      <c r="J10" s="13"/>
      <c r="K10" s="13"/>
      <c r="L10" s="13"/>
      <c r="M10" s="13"/>
      <c r="N10" s="13"/>
      <c r="O10" s="13"/>
      <c r="P10" s="13"/>
      <c r="Q10" s="13"/>
      <c r="R10" s="13"/>
      <c r="S10" s="13"/>
      <c r="T10" s="13"/>
      <c r="U10" s="13"/>
      <c r="V10" s="13"/>
      <c r="W10" s="13"/>
      <c r="X10" s="13"/>
      <c r="Y10" s="13"/>
      <c r="Z10" s="13"/>
    </row>
    <row r="11" spans="1:26" ht="18">
      <c r="A11" s="13"/>
      <c r="B11" s="291">
        <v>1</v>
      </c>
      <c r="C11" s="292" t="s">
        <v>145</v>
      </c>
      <c r="D11" s="293"/>
      <c r="E11" s="54"/>
      <c r="F11" s="55"/>
      <c r="G11" s="55"/>
      <c r="H11" s="56"/>
      <c r="I11" s="13"/>
      <c r="J11" s="13"/>
      <c r="K11" s="13"/>
      <c r="L11" s="13"/>
      <c r="M11" s="13"/>
      <c r="N11" s="13"/>
      <c r="O11" s="13"/>
      <c r="P11" s="13"/>
      <c r="Q11" s="13"/>
      <c r="R11" s="13"/>
      <c r="S11" s="13"/>
      <c r="T11" s="13"/>
      <c r="U11" s="13"/>
      <c r="V11" s="13"/>
      <c r="W11" s="13"/>
      <c r="X11" s="13"/>
      <c r="Y11" s="13"/>
      <c r="Z11" s="13"/>
    </row>
    <row r="12" spans="1:26" ht="27" customHeight="1">
      <c r="A12" s="13"/>
      <c r="B12" s="227">
        <v>1.1000000000000001</v>
      </c>
      <c r="C12" s="228" t="s">
        <v>146</v>
      </c>
      <c r="D12" s="294" t="s">
        <v>147</v>
      </c>
      <c r="E12" s="57" t="s">
        <v>148</v>
      </c>
      <c r="F12" s="58"/>
      <c r="G12" s="58"/>
      <c r="H12" s="59"/>
      <c r="I12" s="13"/>
      <c r="J12" s="13"/>
      <c r="K12" s="13"/>
      <c r="L12" s="13"/>
      <c r="M12" s="13"/>
      <c r="N12" s="13"/>
      <c r="O12" s="13"/>
      <c r="P12" s="13"/>
      <c r="Q12" s="13"/>
      <c r="R12" s="13"/>
      <c r="S12" s="13"/>
      <c r="T12" s="13"/>
      <c r="U12" s="13"/>
      <c r="V12" s="13"/>
      <c r="W12" s="13"/>
      <c r="X12" s="13"/>
      <c r="Y12" s="13"/>
      <c r="Z12" s="13"/>
    </row>
    <row r="13" spans="1:26" ht="55.5" customHeight="1">
      <c r="A13" s="60"/>
      <c r="B13" s="290"/>
      <c r="C13" s="290"/>
      <c r="D13" s="294" t="s">
        <v>149</v>
      </c>
      <c r="E13" s="57" t="s">
        <v>148</v>
      </c>
      <c r="F13" s="58"/>
      <c r="G13" s="58"/>
      <c r="H13" s="59"/>
      <c r="I13" s="13"/>
      <c r="J13" s="13"/>
      <c r="K13" s="13"/>
      <c r="L13" s="13"/>
      <c r="M13" s="13"/>
      <c r="N13" s="13"/>
      <c r="O13" s="13"/>
      <c r="P13" s="13"/>
      <c r="Q13" s="13"/>
      <c r="R13" s="13"/>
      <c r="S13" s="13"/>
      <c r="T13" s="13"/>
      <c r="U13" s="13"/>
      <c r="V13" s="13"/>
      <c r="W13" s="13"/>
      <c r="X13" s="13"/>
      <c r="Y13" s="13"/>
      <c r="Z13" s="13"/>
    </row>
    <row r="14" spans="1:26" ht="69" customHeight="1">
      <c r="A14" s="60"/>
      <c r="B14" s="227">
        <v>1.2</v>
      </c>
      <c r="C14" s="228" t="s">
        <v>150</v>
      </c>
      <c r="D14" s="294" t="s">
        <v>151</v>
      </c>
      <c r="E14" s="57" t="s">
        <v>148</v>
      </c>
      <c r="F14" s="58"/>
      <c r="G14" s="58"/>
      <c r="H14" s="59"/>
      <c r="I14" s="13"/>
      <c r="J14" s="13"/>
      <c r="K14" s="13"/>
      <c r="L14" s="13"/>
      <c r="M14" s="13"/>
      <c r="N14" s="13"/>
      <c r="O14" s="13"/>
      <c r="P14" s="13"/>
      <c r="Q14" s="13"/>
      <c r="R14" s="13"/>
      <c r="S14" s="13"/>
      <c r="T14" s="13"/>
      <c r="U14" s="13"/>
      <c r="V14" s="13"/>
      <c r="W14" s="13"/>
      <c r="X14" s="13"/>
      <c r="Y14" s="13"/>
      <c r="Z14" s="13"/>
    </row>
    <row r="15" spans="1:26" ht="47.25" customHeight="1">
      <c r="A15" s="60"/>
      <c r="B15" s="290"/>
      <c r="C15" s="290"/>
      <c r="D15" s="294" t="s">
        <v>152</v>
      </c>
      <c r="E15" s="57" t="s">
        <v>148</v>
      </c>
      <c r="F15" s="58"/>
      <c r="G15" s="58"/>
      <c r="H15" s="59"/>
      <c r="I15" s="13"/>
      <c r="J15" s="13"/>
      <c r="K15" s="13"/>
      <c r="L15" s="13"/>
      <c r="M15" s="13"/>
      <c r="N15" s="13"/>
      <c r="O15" s="13"/>
      <c r="P15" s="13"/>
      <c r="Q15" s="13"/>
      <c r="R15" s="13"/>
      <c r="S15" s="13"/>
      <c r="T15" s="13"/>
      <c r="U15" s="13"/>
      <c r="V15" s="13"/>
      <c r="W15" s="13"/>
      <c r="X15" s="13"/>
      <c r="Y15" s="13"/>
      <c r="Z15" s="13"/>
    </row>
    <row r="16" spans="1:26" ht="99" customHeight="1">
      <c r="A16" s="60"/>
      <c r="B16" s="227">
        <v>1.3</v>
      </c>
      <c r="C16" s="228" t="s">
        <v>153</v>
      </c>
      <c r="D16" s="294" t="s">
        <v>154</v>
      </c>
      <c r="E16" s="57" t="s">
        <v>148</v>
      </c>
      <c r="F16" s="58"/>
      <c r="G16" s="58"/>
      <c r="H16" s="59"/>
      <c r="I16" s="13"/>
      <c r="J16" s="13"/>
      <c r="K16" s="13"/>
      <c r="L16" s="13"/>
      <c r="M16" s="13"/>
      <c r="N16" s="13"/>
      <c r="O16" s="13"/>
      <c r="P16" s="13"/>
      <c r="Q16" s="13"/>
      <c r="R16" s="13"/>
      <c r="S16" s="13"/>
      <c r="T16" s="13"/>
      <c r="U16" s="13"/>
      <c r="V16" s="13"/>
      <c r="W16" s="13"/>
      <c r="X16" s="13"/>
      <c r="Y16" s="13"/>
      <c r="Z16" s="13"/>
    </row>
    <row r="17" spans="1:26" ht="55.5" customHeight="1">
      <c r="A17" s="60"/>
      <c r="B17" s="290"/>
      <c r="C17" s="290"/>
      <c r="D17" s="294" t="s">
        <v>155</v>
      </c>
      <c r="E17" s="57" t="s">
        <v>148</v>
      </c>
      <c r="F17" s="58"/>
      <c r="G17" s="58"/>
      <c r="H17" s="59"/>
      <c r="I17" s="13"/>
      <c r="J17" s="13"/>
      <c r="K17" s="13"/>
      <c r="L17" s="13"/>
      <c r="M17" s="13"/>
      <c r="N17" s="13"/>
      <c r="O17" s="13"/>
      <c r="P17" s="13"/>
      <c r="Q17" s="13"/>
      <c r="R17" s="13"/>
      <c r="S17" s="13"/>
      <c r="T17" s="13"/>
      <c r="U17" s="13"/>
      <c r="V17" s="13"/>
      <c r="W17" s="13"/>
      <c r="X17" s="13"/>
      <c r="Y17" s="13"/>
      <c r="Z17" s="13"/>
    </row>
    <row r="18" spans="1:26" ht="53.25" customHeight="1">
      <c r="A18" s="60"/>
      <c r="B18" s="227">
        <v>1.4</v>
      </c>
      <c r="C18" s="228" t="s">
        <v>156</v>
      </c>
      <c r="D18" s="294" t="s">
        <v>157</v>
      </c>
      <c r="E18" s="57" t="s">
        <v>148</v>
      </c>
      <c r="F18" s="58"/>
      <c r="G18" s="58"/>
      <c r="H18" s="59"/>
      <c r="I18" s="13"/>
      <c r="J18" s="13"/>
      <c r="K18" s="13"/>
      <c r="L18" s="13"/>
      <c r="M18" s="13"/>
      <c r="N18" s="13"/>
      <c r="O18" s="13"/>
      <c r="P18" s="13"/>
      <c r="Q18" s="13"/>
      <c r="R18" s="13"/>
      <c r="S18" s="13"/>
      <c r="T18" s="13"/>
      <c r="U18" s="13"/>
      <c r="V18" s="13"/>
      <c r="W18" s="13"/>
      <c r="X18" s="13"/>
      <c r="Y18" s="13"/>
      <c r="Z18" s="13"/>
    </row>
    <row r="19" spans="1:26" ht="37.5" customHeight="1">
      <c r="A19" s="60"/>
      <c r="B19" s="290"/>
      <c r="C19" s="290"/>
      <c r="D19" s="61" t="s">
        <v>158</v>
      </c>
      <c r="E19" s="57" t="s">
        <v>148</v>
      </c>
      <c r="F19" s="58"/>
      <c r="G19" s="58"/>
      <c r="H19" s="59"/>
      <c r="I19" s="13"/>
      <c r="J19" s="13"/>
      <c r="K19" s="13"/>
      <c r="L19" s="13"/>
      <c r="M19" s="13"/>
      <c r="N19" s="13"/>
      <c r="O19" s="13"/>
      <c r="P19" s="13"/>
      <c r="Q19" s="13"/>
      <c r="R19" s="13"/>
      <c r="S19" s="13"/>
      <c r="T19" s="13"/>
      <c r="U19" s="13"/>
      <c r="V19" s="13"/>
      <c r="W19" s="13"/>
      <c r="X19" s="13"/>
      <c r="Y19" s="13"/>
      <c r="Z19" s="13"/>
    </row>
    <row r="20" spans="1:26" ht="18">
      <c r="A20" s="60"/>
      <c r="B20" s="62">
        <v>2</v>
      </c>
      <c r="C20" s="63" t="s">
        <v>159</v>
      </c>
      <c r="D20" s="64"/>
      <c r="E20" s="54"/>
      <c r="F20" s="55"/>
      <c r="G20" s="55"/>
      <c r="H20" s="56"/>
      <c r="I20" s="13"/>
      <c r="J20" s="13"/>
      <c r="K20" s="13"/>
      <c r="L20" s="13"/>
      <c r="M20" s="13"/>
      <c r="N20" s="13"/>
      <c r="O20" s="13"/>
      <c r="P20" s="13"/>
      <c r="Q20" s="13"/>
      <c r="R20" s="13"/>
      <c r="S20" s="13"/>
      <c r="T20" s="13"/>
      <c r="U20" s="13"/>
      <c r="V20" s="13"/>
      <c r="W20" s="13"/>
      <c r="X20" s="13"/>
      <c r="Y20" s="13"/>
      <c r="Z20" s="13"/>
    </row>
    <row r="21" spans="1:26" ht="44.25" customHeight="1">
      <c r="A21" s="60"/>
      <c r="B21" s="225">
        <v>2.1</v>
      </c>
      <c r="C21" s="226" t="s">
        <v>160</v>
      </c>
      <c r="D21" s="66" t="s">
        <v>161</v>
      </c>
      <c r="E21" s="57" t="s">
        <v>148</v>
      </c>
      <c r="F21" s="58"/>
      <c r="G21" s="58"/>
      <c r="H21" s="59"/>
      <c r="I21" s="13"/>
      <c r="J21" s="13"/>
      <c r="K21" s="13"/>
      <c r="L21" s="13"/>
      <c r="M21" s="13"/>
      <c r="N21" s="13"/>
      <c r="O21" s="13"/>
      <c r="P21" s="13"/>
      <c r="Q21" s="13"/>
      <c r="R21" s="13"/>
      <c r="S21" s="13"/>
      <c r="T21" s="13"/>
      <c r="U21" s="13"/>
      <c r="V21" s="13"/>
      <c r="W21" s="13"/>
      <c r="X21" s="13"/>
      <c r="Y21" s="13"/>
      <c r="Z21" s="13"/>
    </row>
    <row r="22" spans="1:26" ht="42" customHeight="1">
      <c r="A22" s="60"/>
      <c r="B22" s="290"/>
      <c r="C22" s="290"/>
      <c r="D22" s="66" t="s">
        <v>162</v>
      </c>
      <c r="E22" s="57" t="s">
        <v>148</v>
      </c>
      <c r="F22" s="58"/>
      <c r="G22" s="58"/>
      <c r="H22" s="59"/>
      <c r="I22" s="13"/>
      <c r="J22" s="13"/>
      <c r="K22" s="13"/>
      <c r="L22" s="13"/>
      <c r="M22" s="13"/>
      <c r="N22" s="13"/>
      <c r="O22" s="13"/>
      <c r="P22" s="13"/>
      <c r="Q22" s="13"/>
      <c r="R22" s="13"/>
      <c r="S22" s="13"/>
      <c r="T22" s="13"/>
      <c r="U22" s="13"/>
      <c r="V22" s="13"/>
      <c r="W22" s="13"/>
      <c r="X22" s="13"/>
      <c r="Y22" s="13"/>
      <c r="Z22" s="13"/>
    </row>
    <row r="23" spans="1:26" ht="72" customHeight="1">
      <c r="A23" s="60"/>
      <c r="B23" s="227">
        <v>2.2000000000000002</v>
      </c>
      <c r="C23" s="226" t="s">
        <v>163</v>
      </c>
      <c r="D23" s="66" t="s">
        <v>164</v>
      </c>
      <c r="E23" s="57" t="s">
        <v>148</v>
      </c>
      <c r="F23" s="58"/>
      <c r="G23" s="58"/>
      <c r="H23" s="59"/>
      <c r="I23" s="13"/>
      <c r="J23" s="13"/>
      <c r="K23" s="13"/>
      <c r="L23" s="13"/>
      <c r="M23" s="13"/>
      <c r="N23" s="13"/>
      <c r="O23" s="13"/>
      <c r="P23" s="13"/>
      <c r="Q23" s="13"/>
      <c r="R23" s="13"/>
      <c r="S23" s="13"/>
      <c r="T23" s="13"/>
      <c r="U23" s="13"/>
      <c r="V23" s="13"/>
      <c r="W23" s="13"/>
      <c r="X23" s="13"/>
      <c r="Y23" s="13"/>
      <c r="Z23" s="13"/>
    </row>
    <row r="24" spans="1:26" ht="55.5" customHeight="1">
      <c r="A24" s="67"/>
      <c r="B24" s="295"/>
      <c r="C24" s="295"/>
      <c r="D24" s="66" t="s">
        <v>165</v>
      </c>
      <c r="E24" s="57" t="s">
        <v>148</v>
      </c>
      <c r="F24" s="58"/>
      <c r="G24" s="58"/>
      <c r="H24" s="59"/>
      <c r="I24" s="13"/>
      <c r="J24" s="13"/>
      <c r="K24" s="13"/>
      <c r="L24" s="13"/>
      <c r="M24" s="13"/>
      <c r="N24" s="13"/>
      <c r="O24" s="13"/>
      <c r="P24" s="13"/>
      <c r="Q24" s="13"/>
      <c r="R24" s="13"/>
      <c r="S24" s="13"/>
      <c r="T24" s="13"/>
      <c r="U24" s="13"/>
      <c r="V24" s="13"/>
      <c r="W24" s="13"/>
      <c r="X24" s="13"/>
      <c r="Y24" s="13"/>
      <c r="Z24" s="13"/>
    </row>
    <row r="25" spans="1:26" ht="69.75" customHeight="1">
      <c r="A25" s="67"/>
      <c r="B25" s="295"/>
      <c r="C25" s="295"/>
      <c r="D25" s="66" t="s">
        <v>166</v>
      </c>
      <c r="E25" s="57" t="s">
        <v>148</v>
      </c>
      <c r="F25" s="58"/>
      <c r="G25" s="58"/>
      <c r="H25" s="59"/>
      <c r="I25" s="13"/>
      <c r="J25" s="13"/>
      <c r="K25" s="13"/>
      <c r="L25" s="13"/>
      <c r="M25" s="13"/>
      <c r="N25" s="13"/>
      <c r="O25" s="13"/>
      <c r="P25" s="13"/>
      <c r="Q25" s="13"/>
      <c r="R25" s="13"/>
      <c r="S25" s="13"/>
      <c r="T25" s="13"/>
      <c r="U25" s="13"/>
      <c r="V25" s="13"/>
      <c r="W25" s="13"/>
      <c r="X25" s="13"/>
      <c r="Y25" s="13"/>
      <c r="Z25" s="13"/>
    </row>
    <row r="26" spans="1:26" ht="102.75" customHeight="1">
      <c r="A26" s="67"/>
      <c r="B26" s="290"/>
      <c r="C26" s="290"/>
      <c r="D26" s="68" t="s">
        <v>167</v>
      </c>
      <c r="E26" s="57" t="s">
        <v>148</v>
      </c>
      <c r="F26" s="58"/>
      <c r="G26" s="58"/>
      <c r="H26" s="59"/>
      <c r="I26" s="13"/>
      <c r="J26" s="13"/>
      <c r="K26" s="13"/>
      <c r="L26" s="13"/>
      <c r="M26" s="13"/>
      <c r="N26" s="13"/>
      <c r="O26" s="13"/>
      <c r="P26" s="13"/>
      <c r="Q26" s="13"/>
      <c r="R26" s="13"/>
      <c r="S26" s="13"/>
      <c r="T26" s="13"/>
      <c r="U26" s="13"/>
      <c r="V26" s="13"/>
      <c r="W26" s="13"/>
      <c r="X26" s="13"/>
      <c r="Y26" s="13"/>
      <c r="Z26" s="13"/>
    </row>
    <row r="27" spans="1:26" ht="54" customHeight="1">
      <c r="A27" s="60"/>
      <c r="B27" s="225">
        <v>2.2999999999999998</v>
      </c>
      <c r="C27" s="226" t="s">
        <v>168</v>
      </c>
      <c r="D27" s="66" t="s">
        <v>169</v>
      </c>
      <c r="E27" s="57" t="s">
        <v>148</v>
      </c>
      <c r="F27" s="58"/>
      <c r="G27" s="58"/>
      <c r="H27" s="59"/>
      <c r="I27" s="13"/>
      <c r="J27" s="13"/>
      <c r="K27" s="13"/>
      <c r="L27" s="13"/>
      <c r="M27" s="13"/>
      <c r="N27" s="13"/>
      <c r="O27" s="13"/>
      <c r="P27" s="13"/>
      <c r="Q27" s="13"/>
      <c r="R27" s="13"/>
      <c r="S27" s="13"/>
      <c r="T27" s="13"/>
      <c r="U27" s="13"/>
      <c r="V27" s="13"/>
      <c r="W27" s="13"/>
      <c r="X27" s="13"/>
      <c r="Y27" s="13"/>
      <c r="Z27" s="13"/>
    </row>
    <row r="28" spans="1:26" ht="43.5" customHeight="1">
      <c r="A28" s="60"/>
      <c r="B28" s="295"/>
      <c r="C28" s="295"/>
      <c r="D28" s="66" t="s">
        <v>170</v>
      </c>
      <c r="E28" s="57" t="s">
        <v>148</v>
      </c>
      <c r="F28" s="58"/>
      <c r="G28" s="58"/>
      <c r="H28" s="59"/>
      <c r="I28" s="13"/>
      <c r="J28" s="13"/>
      <c r="K28" s="13"/>
      <c r="L28" s="13"/>
      <c r="M28" s="13"/>
      <c r="N28" s="13"/>
      <c r="O28" s="13"/>
      <c r="P28" s="13"/>
      <c r="Q28" s="13"/>
      <c r="R28" s="13"/>
      <c r="S28" s="13"/>
      <c r="T28" s="13"/>
      <c r="U28" s="13"/>
      <c r="V28" s="13"/>
      <c r="W28" s="13"/>
      <c r="X28" s="13"/>
      <c r="Y28" s="13"/>
      <c r="Z28" s="13"/>
    </row>
    <row r="29" spans="1:26" ht="57" customHeight="1">
      <c r="A29" s="60"/>
      <c r="B29" s="295"/>
      <c r="C29" s="295"/>
      <c r="D29" s="66" t="s">
        <v>171</v>
      </c>
      <c r="E29" s="57" t="s">
        <v>148</v>
      </c>
      <c r="F29" s="58"/>
      <c r="G29" s="58"/>
      <c r="H29" s="59"/>
      <c r="I29" s="13"/>
      <c r="J29" s="13"/>
      <c r="K29" s="13"/>
      <c r="L29" s="13"/>
      <c r="M29" s="13"/>
      <c r="N29" s="13"/>
      <c r="O29" s="13"/>
      <c r="P29" s="13"/>
      <c r="Q29" s="13"/>
      <c r="R29" s="13"/>
      <c r="S29" s="13"/>
      <c r="T29" s="13"/>
      <c r="U29" s="13"/>
      <c r="V29" s="13"/>
      <c r="W29" s="13"/>
      <c r="X29" s="13"/>
      <c r="Y29" s="13"/>
      <c r="Z29" s="13"/>
    </row>
    <row r="30" spans="1:26" ht="42" customHeight="1">
      <c r="A30" s="60"/>
      <c r="B30" s="295"/>
      <c r="C30" s="295"/>
      <c r="D30" s="66" t="s">
        <v>172</v>
      </c>
      <c r="E30" s="57" t="s">
        <v>148</v>
      </c>
      <c r="F30" s="58"/>
      <c r="G30" s="58"/>
      <c r="H30" s="59"/>
      <c r="I30" s="13"/>
      <c r="J30" s="13"/>
      <c r="K30" s="13"/>
      <c r="L30" s="13"/>
      <c r="M30" s="13"/>
      <c r="N30" s="13"/>
      <c r="O30" s="13"/>
      <c r="P30" s="13"/>
      <c r="Q30" s="13"/>
      <c r="R30" s="13"/>
      <c r="S30" s="13"/>
      <c r="T30" s="13"/>
      <c r="U30" s="13"/>
      <c r="V30" s="13"/>
      <c r="W30" s="13"/>
      <c r="X30" s="13"/>
      <c r="Y30" s="13"/>
      <c r="Z30" s="13"/>
    </row>
    <row r="31" spans="1:26" ht="268.5" customHeight="1">
      <c r="A31" s="60"/>
      <c r="B31" s="225">
        <v>2.4</v>
      </c>
      <c r="C31" s="226" t="s">
        <v>173</v>
      </c>
      <c r="D31" s="66" t="s">
        <v>174</v>
      </c>
      <c r="E31" s="57" t="s">
        <v>148</v>
      </c>
      <c r="F31" s="58"/>
      <c r="G31" s="58"/>
      <c r="H31" s="59"/>
      <c r="I31" s="13"/>
      <c r="J31" s="13"/>
      <c r="K31" s="13"/>
      <c r="L31" s="13"/>
      <c r="M31" s="13"/>
      <c r="N31" s="13"/>
      <c r="O31" s="13"/>
      <c r="P31" s="13"/>
      <c r="Q31" s="13"/>
      <c r="R31" s="13"/>
      <c r="S31" s="13"/>
      <c r="T31" s="13"/>
      <c r="U31" s="13"/>
      <c r="V31" s="13"/>
      <c r="W31" s="13"/>
      <c r="X31" s="13"/>
      <c r="Y31" s="13"/>
      <c r="Z31" s="13"/>
    </row>
    <row r="32" spans="1:26" ht="127.5" customHeight="1">
      <c r="A32" s="60"/>
      <c r="B32" s="295"/>
      <c r="C32" s="295"/>
      <c r="D32" s="66" t="s">
        <v>175</v>
      </c>
      <c r="E32" s="57" t="s">
        <v>148</v>
      </c>
      <c r="F32" s="58"/>
      <c r="G32" s="58"/>
      <c r="H32" s="59"/>
      <c r="I32" s="13"/>
      <c r="J32" s="13"/>
      <c r="K32" s="13"/>
      <c r="L32" s="13"/>
      <c r="M32" s="13"/>
      <c r="N32" s="13"/>
      <c r="O32" s="13"/>
      <c r="P32" s="13"/>
      <c r="Q32" s="13"/>
      <c r="R32" s="13"/>
      <c r="S32" s="13"/>
      <c r="T32" s="13"/>
      <c r="U32" s="13"/>
      <c r="V32" s="13"/>
      <c r="W32" s="13"/>
      <c r="X32" s="13"/>
      <c r="Y32" s="13"/>
      <c r="Z32" s="13"/>
    </row>
    <row r="33" spans="1:26" ht="71.25" customHeight="1">
      <c r="A33" s="60"/>
      <c r="B33" s="295"/>
      <c r="C33" s="295"/>
      <c r="D33" s="66" t="s">
        <v>176</v>
      </c>
      <c r="E33" s="57" t="s">
        <v>148</v>
      </c>
      <c r="F33" s="58"/>
      <c r="G33" s="58"/>
      <c r="H33" s="59"/>
      <c r="I33" s="13"/>
      <c r="J33" s="13"/>
      <c r="K33" s="13"/>
      <c r="L33" s="13"/>
      <c r="M33" s="13"/>
      <c r="N33" s="13"/>
      <c r="O33" s="13"/>
      <c r="P33" s="13"/>
      <c r="Q33" s="13"/>
      <c r="R33" s="13"/>
      <c r="S33" s="13"/>
      <c r="T33" s="13"/>
      <c r="U33" s="13"/>
      <c r="V33" s="13"/>
      <c r="W33" s="13"/>
      <c r="X33" s="13"/>
      <c r="Y33" s="13"/>
      <c r="Z33" s="13"/>
    </row>
    <row r="34" spans="1:26" ht="42" customHeight="1">
      <c r="A34" s="60"/>
      <c r="B34" s="290"/>
      <c r="C34" s="290"/>
      <c r="D34" s="66" t="s">
        <v>177</v>
      </c>
      <c r="E34" s="57" t="s">
        <v>148</v>
      </c>
      <c r="F34" s="58"/>
      <c r="G34" s="58"/>
      <c r="H34" s="59"/>
      <c r="I34" s="13"/>
      <c r="J34" s="13"/>
      <c r="K34" s="13"/>
      <c r="L34" s="13"/>
      <c r="M34" s="13"/>
      <c r="N34" s="13"/>
      <c r="O34" s="13"/>
      <c r="P34" s="13"/>
      <c r="Q34" s="13"/>
      <c r="R34" s="13"/>
      <c r="S34" s="13"/>
      <c r="T34" s="13"/>
      <c r="U34" s="13"/>
      <c r="V34" s="13"/>
      <c r="W34" s="13"/>
      <c r="X34" s="13"/>
      <c r="Y34" s="13"/>
      <c r="Z34" s="13"/>
    </row>
    <row r="35" spans="1:26" ht="131.25" customHeight="1">
      <c r="A35" s="60"/>
      <c r="B35" s="65">
        <v>2.5</v>
      </c>
      <c r="C35" s="194" t="s">
        <v>178</v>
      </c>
      <c r="D35" s="66" t="s">
        <v>179</v>
      </c>
      <c r="E35" s="57" t="s">
        <v>148</v>
      </c>
      <c r="F35" s="58"/>
      <c r="G35" s="58"/>
      <c r="H35" s="59"/>
      <c r="I35" s="13"/>
      <c r="J35" s="13"/>
      <c r="K35" s="13"/>
      <c r="L35" s="13"/>
      <c r="M35" s="13"/>
      <c r="N35" s="13"/>
      <c r="O35" s="13"/>
      <c r="P35" s="13"/>
      <c r="Q35" s="13"/>
      <c r="R35" s="13"/>
      <c r="S35" s="13"/>
      <c r="T35" s="13"/>
      <c r="U35" s="13"/>
      <c r="V35" s="13"/>
      <c r="W35" s="13"/>
      <c r="X35" s="13"/>
      <c r="Y35" s="13"/>
      <c r="Z35" s="13"/>
    </row>
    <row r="36" spans="1:26" ht="89.25" customHeight="1">
      <c r="A36" s="60"/>
      <c r="B36" s="65">
        <v>2.6</v>
      </c>
      <c r="C36" s="194" t="s">
        <v>180</v>
      </c>
      <c r="D36" s="66" t="s">
        <v>181</v>
      </c>
      <c r="E36" s="57" t="s">
        <v>148</v>
      </c>
      <c r="F36" s="58"/>
      <c r="G36" s="58"/>
      <c r="H36" s="59"/>
      <c r="I36" s="13"/>
      <c r="J36" s="13"/>
      <c r="K36" s="13"/>
      <c r="L36" s="13"/>
      <c r="M36" s="13"/>
      <c r="N36" s="13"/>
      <c r="O36" s="13"/>
      <c r="P36" s="13"/>
      <c r="Q36" s="13"/>
      <c r="R36" s="13"/>
      <c r="S36" s="13"/>
      <c r="T36" s="13"/>
      <c r="U36" s="13"/>
      <c r="V36" s="13"/>
      <c r="W36" s="13"/>
      <c r="X36" s="13"/>
      <c r="Y36" s="13"/>
      <c r="Z36" s="13"/>
    </row>
    <row r="37" spans="1:26" ht="22.5" customHeight="1">
      <c r="A37" s="60"/>
      <c r="B37" s="62">
        <v>3</v>
      </c>
      <c r="C37" s="63" t="s">
        <v>182</v>
      </c>
      <c r="D37" s="69"/>
      <c r="E37" s="69"/>
      <c r="F37" s="70"/>
      <c r="G37" s="70"/>
      <c r="H37" s="71"/>
      <c r="I37" s="13"/>
      <c r="J37" s="13"/>
      <c r="K37" s="13"/>
      <c r="L37" s="13"/>
      <c r="M37" s="13"/>
      <c r="N37" s="13"/>
      <c r="O37" s="13"/>
      <c r="P37" s="13"/>
      <c r="Q37" s="13"/>
      <c r="R37" s="13"/>
      <c r="S37" s="13"/>
      <c r="T37" s="13"/>
      <c r="U37" s="13"/>
      <c r="V37" s="13"/>
      <c r="W37" s="13"/>
      <c r="X37" s="13"/>
      <c r="Y37" s="13"/>
      <c r="Z37" s="13"/>
    </row>
    <row r="38" spans="1:26" ht="234.75" customHeight="1">
      <c r="A38" s="60"/>
      <c r="B38" s="225">
        <v>3.1</v>
      </c>
      <c r="C38" s="226" t="s">
        <v>183</v>
      </c>
      <c r="D38" s="66" t="s">
        <v>184</v>
      </c>
      <c r="E38" s="57" t="s">
        <v>148</v>
      </c>
      <c r="F38" s="58"/>
      <c r="G38" s="58"/>
      <c r="H38" s="59"/>
      <c r="I38" s="13"/>
      <c r="J38" s="13"/>
      <c r="K38" s="13"/>
      <c r="L38" s="13"/>
      <c r="M38" s="13"/>
      <c r="N38" s="13"/>
      <c r="O38" s="13"/>
      <c r="P38" s="13"/>
      <c r="Q38" s="13"/>
      <c r="R38" s="13"/>
      <c r="S38" s="13"/>
      <c r="T38" s="13"/>
      <c r="U38" s="13"/>
      <c r="V38" s="13"/>
      <c r="W38" s="13"/>
      <c r="X38" s="13"/>
      <c r="Y38" s="13"/>
      <c r="Z38" s="13"/>
    </row>
    <row r="39" spans="1:26" ht="174.75" customHeight="1">
      <c r="A39" s="60"/>
      <c r="B39" s="295"/>
      <c r="C39" s="295"/>
      <c r="D39" s="72" t="s">
        <v>185</v>
      </c>
      <c r="E39" s="57" t="s">
        <v>148</v>
      </c>
      <c r="F39" s="58"/>
      <c r="G39" s="58"/>
      <c r="H39" s="59"/>
      <c r="I39" s="13"/>
      <c r="J39" s="13"/>
      <c r="K39" s="13"/>
      <c r="L39" s="13"/>
      <c r="M39" s="13"/>
      <c r="N39" s="13"/>
      <c r="O39" s="13"/>
      <c r="P39" s="13"/>
      <c r="Q39" s="13"/>
      <c r="R39" s="13"/>
      <c r="S39" s="13"/>
      <c r="T39" s="13"/>
      <c r="U39" s="13"/>
      <c r="V39" s="13"/>
      <c r="W39" s="13"/>
      <c r="X39" s="13"/>
      <c r="Y39" s="13"/>
      <c r="Z39" s="13"/>
    </row>
    <row r="40" spans="1:26" ht="146.25" customHeight="1">
      <c r="A40" s="60"/>
      <c r="B40" s="295"/>
      <c r="C40" s="295"/>
      <c r="D40" s="66" t="s">
        <v>186</v>
      </c>
      <c r="E40" s="57" t="s">
        <v>148</v>
      </c>
      <c r="F40" s="58"/>
      <c r="G40" s="58"/>
      <c r="H40" s="59"/>
      <c r="I40" s="13"/>
      <c r="J40" s="13"/>
      <c r="K40" s="13"/>
      <c r="L40" s="13"/>
      <c r="M40" s="13"/>
      <c r="N40" s="13"/>
      <c r="O40" s="13"/>
      <c r="P40" s="13"/>
      <c r="Q40" s="13"/>
      <c r="R40" s="13"/>
      <c r="S40" s="13"/>
      <c r="T40" s="13"/>
      <c r="U40" s="13"/>
      <c r="V40" s="13"/>
      <c r="W40" s="13"/>
      <c r="X40" s="13"/>
      <c r="Y40" s="13"/>
      <c r="Z40" s="13"/>
    </row>
    <row r="41" spans="1:26" ht="120.75" customHeight="1">
      <c r="A41" s="60"/>
      <c r="B41" s="290"/>
      <c r="C41" s="290"/>
      <c r="D41" s="66" t="s">
        <v>187</v>
      </c>
      <c r="E41" s="57" t="s">
        <v>148</v>
      </c>
      <c r="F41" s="58"/>
      <c r="G41" s="58"/>
      <c r="H41" s="59"/>
      <c r="I41" s="13"/>
      <c r="J41" s="13"/>
      <c r="K41" s="13"/>
      <c r="L41" s="13"/>
      <c r="M41" s="13"/>
      <c r="N41" s="13"/>
      <c r="O41" s="13"/>
      <c r="P41" s="13"/>
      <c r="Q41" s="13"/>
      <c r="R41" s="13"/>
      <c r="S41" s="13"/>
      <c r="T41" s="13"/>
      <c r="U41" s="13"/>
      <c r="V41" s="13"/>
      <c r="W41" s="13"/>
      <c r="X41" s="13"/>
      <c r="Y41" s="13"/>
      <c r="Z41" s="13"/>
    </row>
    <row r="42" spans="1:26" ht="99.75" customHeight="1">
      <c r="A42" s="60"/>
      <c r="B42" s="225">
        <v>3.2</v>
      </c>
      <c r="C42" s="226" t="s">
        <v>188</v>
      </c>
      <c r="D42" s="66" t="s">
        <v>189</v>
      </c>
      <c r="E42" s="57" t="s">
        <v>148</v>
      </c>
      <c r="F42" s="58"/>
      <c r="G42" s="58"/>
      <c r="H42" s="59"/>
      <c r="I42" s="13"/>
      <c r="J42" s="13"/>
      <c r="K42" s="13"/>
      <c r="L42" s="13"/>
      <c r="M42" s="13"/>
      <c r="N42" s="13"/>
      <c r="O42" s="13"/>
      <c r="P42" s="13"/>
      <c r="Q42" s="13"/>
      <c r="R42" s="13"/>
      <c r="S42" s="13"/>
      <c r="T42" s="13"/>
      <c r="U42" s="13"/>
      <c r="V42" s="13"/>
      <c r="W42" s="13"/>
      <c r="X42" s="13"/>
      <c r="Y42" s="13"/>
      <c r="Z42" s="13"/>
    </row>
    <row r="43" spans="1:26" ht="207.75" customHeight="1">
      <c r="A43" s="60"/>
      <c r="B43" s="295"/>
      <c r="C43" s="295"/>
      <c r="D43" s="66" t="s">
        <v>190</v>
      </c>
      <c r="E43" s="57" t="s">
        <v>148</v>
      </c>
      <c r="F43" s="58"/>
      <c r="G43" s="58"/>
      <c r="H43" s="59"/>
      <c r="I43" s="13"/>
      <c r="J43" s="13"/>
      <c r="K43" s="13"/>
      <c r="L43" s="13"/>
      <c r="M43" s="13"/>
      <c r="N43" s="13"/>
      <c r="O43" s="13"/>
      <c r="P43" s="13"/>
      <c r="Q43" s="13"/>
      <c r="R43" s="13"/>
      <c r="S43" s="13"/>
      <c r="T43" s="13"/>
      <c r="U43" s="13"/>
      <c r="V43" s="13"/>
      <c r="W43" s="13"/>
      <c r="X43" s="13"/>
      <c r="Y43" s="13"/>
      <c r="Z43" s="13"/>
    </row>
    <row r="44" spans="1:26" ht="44.25" customHeight="1">
      <c r="A44" s="60"/>
      <c r="B44" s="295"/>
      <c r="C44" s="295"/>
      <c r="D44" s="66" t="s">
        <v>191</v>
      </c>
      <c r="E44" s="57" t="s">
        <v>148</v>
      </c>
      <c r="F44" s="58"/>
      <c r="G44" s="58"/>
      <c r="H44" s="59"/>
      <c r="I44" s="13"/>
      <c r="J44" s="13"/>
      <c r="K44" s="13"/>
      <c r="L44" s="13"/>
      <c r="M44" s="13"/>
      <c r="N44" s="13"/>
      <c r="O44" s="13"/>
      <c r="P44" s="13"/>
      <c r="Q44" s="13"/>
      <c r="R44" s="13"/>
      <c r="S44" s="13"/>
      <c r="T44" s="13"/>
      <c r="U44" s="13"/>
      <c r="V44" s="13"/>
      <c r="W44" s="13"/>
      <c r="X44" s="13"/>
      <c r="Y44" s="13"/>
      <c r="Z44" s="13"/>
    </row>
    <row r="45" spans="1:26" ht="78.75" customHeight="1">
      <c r="A45" s="60"/>
      <c r="B45" s="290"/>
      <c r="C45" s="290"/>
      <c r="D45" s="66" t="s">
        <v>192</v>
      </c>
      <c r="E45" s="57" t="s">
        <v>148</v>
      </c>
      <c r="F45" s="58"/>
      <c r="G45" s="58"/>
      <c r="H45" s="59"/>
      <c r="I45" s="13"/>
      <c r="J45" s="13"/>
      <c r="K45" s="13"/>
      <c r="L45" s="13"/>
      <c r="M45" s="13"/>
      <c r="N45" s="13"/>
      <c r="O45" s="13"/>
      <c r="P45" s="13"/>
      <c r="Q45" s="13"/>
      <c r="R45" s="13"/>
      <c r="S45" s="13"/>
      <c r="T45" s="13"/>
      <c r="U45" s="13"/>
      <c r="V45" s="13"/>
      <c r="W45" s="13"/>
      <c r="X45" s="13"/>
      <c r="Y45" s="13"/>
      <c r="Z45" s="13"/>
    </row>
    <row r="46" spans="1:26" ht="74.25" customHeight="1">
      <c r="A46" s="60"/>
      <c r="B46" s="225">
        <v>3.3</v>
      </c>
      <c r="C46" s="226" t="s">
        <v>193</v>
      </c>
      <c r="D46" s="66" t="s">
        <v>194</v>
      </c>
      <c r="E46" s="57" t="s">
        <v>148</v>
      </c>
      <c r="F46" s="58"/>
      <c r="G46" s="58"/>
      <c r="H46" s="59"/>
      <c r="I46" s="13"/>
      <c r="J46" s="13"/>
      <c r="K46" s="13"/>
      <c r="L46" s="13"/>
      <c r="M46" s="13"/>
      <c r="N46" s="13"/>
      <c r="O46" s="13"/>
      <c r="P46" s="13"/>
      <c r="Q46" s="13"/>
      <c r="R46" s="13"/>
      <c r="S46" s="13"/>
      <c r="T46" s="13"/>
      <c r="U46" s="13"/>
      <c r="V46" s="13"/>
      <c r="W46" s="13"/>
      <c r="X46" s="13"/>
      <c r="Y46" s="13"/>
      <c r="Z46" s="13"/>
    </row>
    <row r="47" spans="1:26" ht="53.25" customHeight="1">
      <c r="A47" s="60"/>
      <c r="B47" s="295"/>
      <c r="C47" s="295"/>
      <c r="D47" s="66" t="s">
        <v>195</v>
      </c>
      <c r="E47" s="57" t="s">
        <v>148</v>
      </c>
      <c r="F47" s="195"/>
      <c r="G47" s="73"/>
      <c r="H47" s="74"/>
      <c r="I47" s="13"/>
      <c r="J47" s="13"/>
      <c r="K47" s="13"/>
      <c r="L47" s="13"/>
      <c r="M47" s="13"/>
      <c r="N47" s="13"/>
      <c r="O47" s="13"/>
      <c r="P47" s="13"/>
      <c r="Q47" s="13"/>
      <c r="R47" s="13"/>
      <c r="S47" s="13"/>
      <c r="T47" s="13"/>
      <c r="U47" s="13"/>
      <c r="V47" s="13"/>
      <c r="W47" s="13"/>
      <c r="X47" s="13"/>
      <c r="Y47" s="13"/>
      <c r="Z47" s="13"/>
    </row>
    <row r="48" spans="1:26" ht="24.75" customHeight="1">
      <c r="A48" s="60"/>
      <c r="B48" s="62">
        <v>4</v>
      </c>
      <c r="C48" s="63" t="s">
        <v>196</v>
      </c>
      <c r="D48" s="69"/>
      <c r="E48" s="69"/>
      <c r="F48" s="70"/>
      <c r="G48" s="70"/>
      <c r="H48" s="71"/>
      <c r="I48" s="13"/>
      <c r="J48" s="13"/>
      <c r="K48" s="13"/>
      <c r="L48" s="13"/>
      <c r="M48" s="13"/>
      <c r="N48" s="13"/>
      <c r="O48" s="13"/>
      <c r="P48" s="13"/>
      <c r="Q48" s="13"/>
      <c r="R48" s="13"/>
      <c r="S48" s="13"/>
      <c r="T48" s="13"/>
      <c r="U48" s="13"/>
      <c r="V48" s="13"/>
      <c r="W48" s="13"/>
      <c r="X48" s="13"/>
      <c r="Y48" s="13"/>
      <c r="Z48" s="13"/>
    </row>
    <row r="49" spans="1:26" ht="45.75" customHeight="1">
      <c r="A49" s="60"/>
      <c r="B49" s="296">
        <v>4.0999999999999996</v>
      </c>
      <c r="C49" s="75" t="s">
        <v>197</v>
      </c>
      <c r="D49" s="66" t="s">
        <v>198</v>
      </c>
      <c r="E49" s="57" t="s">
        <v>148</v>
      </c>
      <c r="F49" s="195"/>
      <c r="G49" s="195"/>
      <c r="H49" s="297"/>
      <c r="I49" s="13"/>
      <c r="J49" s="13"/>
      <c r="K49" s="13"/>
      <c r="L49" s="13"/>
      <c r="M49" s="13"/>
      <c r="N49" s="13"/>
      <c r="O49" s="13"/>
      <c r="P49" s="13"/>
      <c r="Q49" s="13"/>
      <c r="R49" s="13"/>
      <c r="S49" s="13"/>
      <c r="T49" s="13"/>
      <c r="U49" s="13"/>
      <c r="V49" s="13"/>
      <c r="W49" s="13"/>
      <c r="X49" s="13"/>
      <c r="Y49" s="13"/>
      <c r="Z49" s="13"/>
    </row>
    <row r="50" spans="1:26" ht="50.25" customHeight="1">
      <c r="A50" s="60"/>
      <c r="B50" s="225">
        <v>4.2</v>
      </c>
      <c r="C50" s="226" t="s">
        <v>199</v>
      </c>
      <c r="D50" s="66" t="s">
        <v>200</v>
      </c>
      <c r="E50" s="57" t="s">
        <v>148</v>
      </c>
      <c r="F50" s="76"/>
      <c r="G50" s="76"/>
      <c r="H50" s="74"/>
      <c r="I50" s="13"/>
      <c r="J50" s="13"/>
      <c r="K50" s="13"/>
      <c r="L50" s="13"/>
      <c r="M50" s="13"/>
      <c r="N50" s="13"/>
      <c r="O50" s="13"/>
      <c r="P50" s="13"/>
      <c r="Q50" s="13"/>
      <c r="R50" s="13"/>
      <c r="S50" s="13"/>
      <c r="T50" s="13"/>
      <c r="U50" s="13"/>
      <c r="V50" s="13"/>
      <c r="W50" s="13"/>
      <c r="X50" s="13"/>
      <c r="Y50" s="13"/>
      <c r="Z50" s="13"/>
    </row>
    <row r="51" spans="1:26" ht="60.75" customHeight="1">
      <c r="A51" s="60"/>
      <c r="B51" s="295"/>
      <c r="C51" s="295"/>
      <c r="D51" s="66" t="s">
        <v>201</v>
      </c>
      <c r="E51" s="57" t="s">
        <v>148</v>
      </c>
      <c r="F51" s="58"/>
      <c r="G51" s="195"/>
      <c r="H51" s="297"/>
      <c r="I51" s="13"/>
      <c r="J51" s="13"/>
      <c r="K51" s="13"/>
      <c r="L51" s="13"/>
      <c r="M51" s="13"/>
      <c r="N51" s="13"/>
      <c r="O51" s="13"/>
      <c r="P51" s="13"/>
      <c r="Q51" s="13"/>
      <c r="R51" s="13"/>
      <c r="S51" s="13"/>
      <c r="T51" s="13"/>
      <c r="U51" s="13"/>
      <c r="V51" s="13"/>
      <c r="W51" s="13"/>
      <c r="X51" s="13"/>
      <c r="Y51" s="13"/>
      <c r="Z51" s="13"/>
    </row>
    <row r="52" spans="1:26" ht="26.25" customHeight="1">
      <c r="A52" s="60"/>
      <c r="B52" s="295"/>
      <c r="C52" s="295"/>
      <c r="D52" s="77" t="s">
        <v>202</v>
      </c>
      <c r="E52" s="57" t="s">
        <v>148</v>
      </c>
      <c r="F52" s="58"/>
      <c r="G52" s="73"/>
      <c r="H52" s="78"/>
      <c r="I52" s="13"/>
      <c r="J52" s="13"/>
      <c r="K52" s="13"/>
      <c r="L52" s="13"/>
      <c r="M52" s="13"/>
      <c r="N52" s="13"/>
      <c r="O52" s="13"/>
      <c r="P52" s="13"/>
      <c r="Q52" s="13"/>
      <c r="R52" s="13"/>
      <c r="S52" s="13"/>
      <c r="T52" s="13"/>
      <c r="U52" s="13"/>
      <c r="V52" s="13"/>
      <c r="W52" s="13"/>
      <c r="X52" s="13"/>
      <c r="Y52" s="13"/>
      <c r="Z52" s="13"/>
    </row>
    <row r="53" spans="1:26" ht="39" customHeight="1">
      <c r="A53" s="60"/>
      <c r="B53" s="295"/>
      <c r="C53" s="295"/>
      <c r="D53" s="77" t="s">
        <v>203</v>
      </c>
      <c r="E53" s="57" t="s">
        <v>148</v>
      </c>
      <c r="F53" s="58"/>
      <c r="G53" s="73"/>
      <c r="H53" s="78"/>
      <c r="I53" s="13"/>
      <c r="J53" s="13"/>
      <c r="K53" s="13"/>
      <c r="L53" s="13"/>
      <c r="M53" s="13"/>
      <c r="N53" s="13"/>
      <c r="O53" s="13"/>
      <c r="P53" s="13"/>
      <c r="Q53" s="13"/>
      <c r="R53" s="13"/>
      <c r="S53" s="13"/>
      <c r="T53" s="13"/>
      <c r="U53" s="13"/>
      <c r="V53" s="13"/>
      <c r="W53" s="13"/>
      <c r="X53" s="13"/>
      <c r="Y53" s="13"/>
      <c r="Z53" s="13"/>
    </row>
    <row r="54" spans="1:26" ht="93" customHeight="1">
      <c r="A54" s="60"/>
      <c r="B54" s="295"/>
      <c r="C54" s="295"/>
      <c r="D54" s="79" t="s">
        <v>204</v>
      </c>
      <c r="E54" s="57" t="s">
        <v>148</v>
      </c>
      <c r="F54" s="58"/>
      <c r="G54" s="76"/>
      <c r="H54" s="74"/>
      <c r="I54" s="13"/>
      <c r="J54" s="13"/>
      <c r="K54" s="13"/>
      <c r="L54" s="13"/>
      <c r="M54" s="13"/>
      <c r="N54" s="13"/>
      <c r="O54" s="13"/>
      <c r="P54" s="13"/>
      <c r="Q54" s="13"/>
      <c r="R54" s="13"/>
      <c r="S54" s="13"/>
      <c r="T54" s="13"/>
      <c r="U54" s="13"/>
      <c r="V54" s="13"/>
      <c r="W54" s="13"/>
      <c r="X54" s="13"/>
      <c r="Y54" s="13"/>
      <c r="Z54" s="13"/>
    </row>
    <row r="55" spans="1:26" ht="42" customHeight="1">
      <c r="A55" s="60"/>
      <c r="B55" s="295"/>
      <c r="C55" s="295"/>
      <c r="D55" s="77" t="s">
        <v>205</v>
      </c>
      <c r="E55" s="57" t="s">
        <v>148</v>
      </c>
      <c r="F55" s="58"/>
      <c r="G55" s="58"/>
      <c r="H55" s="59"/>
      <c r="I55" s="13"/>
      <c r="J55" s="13"/>
      <c r="K55" s="13"/>
      <c r="L55" s="13"/>
      <c r="M55" s="13"/>
      <c r="N55" s="13"/>
      <c r="O55" s="13"/>
      <c r="P55" s="13"/>
      <c r="Q55" s="13"/>
      <c r="R55" s="13"/>
      <c r="S55" s="13"/>
      <c r="T55" s="13"/>
      <c r="U55" s="13"/>
      <c r="V55" s="13"/>
      <c r="W55" s="13"/>
      <c r="X55" s="13"/>
      <c r="Y55" s="13"/>
      <c r="Z55" s="13"/>
    </row>
    <row r="56" spans="1:26" ht="37.5" customHeight="1">
      <c r="A56" s="60"/>
      <c r="B56" s="295"/>
      <c r="C56" s="295"/>
      <c r="D56" s="80" t="s">
        <v>206</v>
      </c>
      <c r="E56" s="57" t="s">
        <v>148</v>
      </c>
      <c r="F56" s="58"/>
      <c r="G56" s="58"/>
      <c r="H56" s="59"/>
      <c r="I56" s="13"/>
      <c r="J56" s="13"/>
      <c r="K56" s="13"/>
      <c r="L56" s="13"/>
      <c r="M56" s="13"/>
      <c r="N56" s="13"/>
      <c r="O56" s="13"/>
      <c r="P56" s="13"/>
      <c r="Q56" s="13"/>
      <c r="R56" s="13"/>
      <c r="S56" s="13"/>
      <c r="T56" s="13"/>
      <c r="U56" s="13"/>
      <c r="V56" s="13"/>
      <c r="W56" s="13"/>
      <c r="X56" s="13"/>
      <c r="Y56" s="13"/>
      <c r="Z56" s="13"/>
    </row>
    <row r="57" spans="1:26" ht="71.25" customHeight="1">
      <c r="A57" s="60"/>
      <c r="B57" s="295"/>
      <c r="C57" s="295"/>
      <c r="D57" s="79" t="s">
        <v>207</v>
      </c>
      <c r="E57" s="57" t="s">
        <v>148</v>
      </c>
      <c r="F57" s="58"/>
      <c r="G57" s="58"/>
      <c r="H57" s="59"/>
      <c r="I57" s="13"/>
      <c r="J57" s="13"/>
      <c r="K57" s="13"/>
      <c r="L57" s="13"/>
      <c r="M57" s="13"/>
      <c r="N57" s="13"/>
      <c r="O57" s="13"/>
      <c r="P57" s="13"/>
      <c r="Q57" s="13"/>
      <c r="R57" s="13"/>
      <c r="S57" s="13"/>
      <c r="T57" s="13"/>
      <c r="U57" s="13"/>
      <c r="V57" s="13"/>
      <c r="W57" s="13"/>
      <c r="X57" s="13"/>
      <c r="Y57" s="13"/>
      <c r="Z57" s="13"/>
    </row>
    <row r="58" spans="1:26" ht="94.5" customHeight="1">
      <c r="A58" s="60"/>
      <c r="B58" s="290"/>
      <c r="C58" s="290"/>
      <c r="D58" s="77" t="s">
        <v>208</v>
      </c>
      <c r="E58" s="57" t="s">
        <v>148</v>
      </c>
      <c r="F58" s="58"/>
      <c r="G58" s="58"/>
      <c r="H58" s="59"/>
      <c r="I58" s="13"/>
      <c r="J58" s="13"/>
      <c r="K58" s="13"/>
      <c r="L58" s="13"/>
      <c r="M58" s="13"/>
      <c r="N58" s="13"/>
      <c r="O58" s="13"/>
      <c r="P58" s="13"/>
      <c r="Q58" s="13"/>
      <c r="R58" s="13"/>
      <c r="S58" s="13"/>
      <c r="T58" s="13"/>
      <c r="U58" s="13"/>
      <c r="V58" s="13"/>
      <c r="W58" s="13"/>
      <c r="X58" s="13"/>
      <c r="Y58" s="13"/>
      <c r="Z58" s="13"/>
    </row>
    <row r="59" spans="1:26" ht="15.75" customHeight="1">
      <c r="A59" s="60"/>
      <c r="B59" s="62">
        <v>5</v>
      </c>
      <c r="C59" s="63" t="s">
        <v>209</v>
      </c>
      <c r="D59" s="69"/>
      <c r="E59" s="69"/>
      <c r="F59" s="70"/>
      <c r="G59" s="70"/>
      <c r="H59" s="71"/>
      <c r="I59" s="13"/>
      <c r="J59" s="13"/>
      <c r="K59" s="13"/>
      <c r="L59" s="13"/>
      <c r="M59" s="13"/>
      <c r="N59" s="13"/>
      <c r="O59" s="13"/>
      <c r="P59" s="13"/>
      <c r="Q59" s="13"/>
      <c r="R59" s="13"/>
      <c r="S59" s="13"/>
      <c r="T59" s="13"/>
      <c r="U59" s="13"/>
      <c r="V59" s="13"/>
      <c r="W59" s="13"/>
      <c r="X59" s="13"/>
      <c r="Y59" s="13"/>
      <c r="Z59" s="13"/>
    </row>
    <row r="60" spans="1:26" ht="94.5" customHeight="1">
      <c r="A60" s="60"/>
      <c r="B60" s="225">
        <v>5.0999999999999996</v>
      </c>
      <c r="C60" s="226" t="s">
        <v>210</v>
      </c>
      <c r="D60" s="72" t="s">
        <v>211</v>
      </c>
      <c r="E60" s="57" t="s">
        <v>148</v>
      </c>
      <c r="F60" s="58"/>
      <c r="G60" s="58"/>
      <c r="H60" s="59"/>
      <c r="I60" s="13"/>
      <c r="J60" s="13"/>
      <c r="K60" s="13"/>
      <c r="L60" s="13"/>
      <c r="M60" s="13"/>
      <c r="N60" s="13"/>
      <c r="O60" s="13"/>
      <c r="P60" s="13"/>
      <c r="Q60" s="13"/>
      <c r="R60" s="13"/>
      <c r="S60" s="13"/>
      <c r="T60" s="13"/>
      <c r="U60" s="13"/>
      <c r="V60" s="13"/>
      <c r="W60" s="13"/>
      <c r="X60" s="13"/>
      <c r="Y60" s="13"/>
      <c r="Z60" s="13"/>
    </row>
    <row r="61" spans="1:26" ht="65.25" customHeight="1">
      <c r="A61" s="60"/>
      <c r="B61" s="295"/>
      <c r="C61" s="295"/>
      <c r="D61" s="66" t="s">
        <v>212</v>
      </c>
      <c r="E61" s="57" t="s">
        <v>148</v>
      </c>
      <c r="F61" s="58"/>
      <c r="G61" s="58"/>
      <c r="H61" s="59"/>
      <c r="I61" s="13"/>
      <c r="J61" s="13"/>
      <c r="K61" s="13"/>
      <c r="L61" s="13"/>
      <c r="M61" s="13"/>
      <c r="N61" s="13"/>
      <c r="O61" s="13"/>
      <c r="P61" s="13"/>
      <c r="Q61" s="13"/>
      <c r="R61" s="13"/>
      <c r="S61" s="13"/>
      <c r="T61" s="13"/>
      <c r="U61" s="13"/>
      <c r="V61" s="13"/>
      <c r="W61" s="13"/>
      <c r="X61" s="13"/>
      <c r="Y61" s="13"/>
      <c r="Z61" s="13"/>
    </row>
    <row r="62" spans="1:26" ht="69" customHeight="1">
      <c r="A62" s="60"/>
      <c r="B62" s="295"/>
      <c r="C62" s="295"/>
      <c r="D62" s="66" t="s">
        <v>213</v>
      </c>
      <c r="E62" s="57" t="s">
        <v>148</v>
      </c>
      <c r="F62" s="58"/>
      <c r="G62" s="58"/>
      <c r="H62" s="59"/>
      <c r="I62" s="13"/>
      <c r="J62" s="13"/>
      <c r="K62" s="13"/>
      <c r="L62" s="13"/>
      <c r="M62" s="13"/>
      <c r="N62" s="13"/>
      <c r="O62" s="13"/>
      <c r="P62" s="13"/>
      <c r="Q62" s="13"/>
      <c r="R62" s="13"/>
      <c r="S62" s="13"/>
      <c r="T62" s="13"/>
      <c r="U62" s="13"/>
      <c r="V62" s="13"/>
      <c r="W62" s="13"/>
      <c r="X62" s="13"/>
      <c r="Y62" s="13"/>
      <c r="Z62" s="13"/>
    </row>
    <row r="63" spans="1:26" ht="95.25" customHeight="1">
      <c r="A63" s="60"/>
      <c r="B63" s="290"/>
      <c r="C63" s="290"/>
      <c r="D63" s="66" t="s">
        <v>214</v>
      </c>
      <c r="E63" s="57" t="s">
        <v>148</v>
      </c>
      <c r="F63" s="58"/>
      <c r="G63" s="58"/>
      <c r="H63" s="59"/>
      <c r="I63" s="13"/>
      <c r="J63" s="13"/>
      <c r="K63" s="13"/>
      <c r="L63" s="13"/>
      <c r="M63" s="13"/>
      <c r="N63" s="13"/>
      <c r="O63" s="13"/>
      <c r="P63" s="13"/>
      <c r="Q63" s="13"/>
      <c r="R63" s="13"/>
      <c r="S63" s="13"/>
      <c r="T63" s="13"/>
      <c r="U63" s="13"/>
      <c r="V63" s="13"/>
      <c r="W63" s="13"/>
      <c r="X63" s="13"/>
      <c r="Y63" s="13"/>
      <c r="Z63" s="13"/>
    </row>
    <row r="64" spans="1:26" ht="71.25" customHeight="1">
      <c r="A64" s="60"/>
      <c r="B64" s="225">
        <v>5.2</v>
      </c>
      <c r="C64" s="226" t="s">
        <v>215</v>
      </c>
      <c r="D64" s="66" t="s">
        <v>216</v>
      </c>
      <c r="E64" s="57" t="s">
        <v>148</v>
      </c>
      <c r="F64" s="76"/>
      <c r="G64" s="195"/>
      <c r="H64" s="59"/>
      <c r="I64" s="13"/>
      <c r="J64" s="13"/>
      <c r="K64" s="13"/>
      <c r="L64" s="13"/>
      <c r="M64" s="13"/>
      <c r="N64" s="13"/>
      <c r="O64" s="13"/>
      <c r="P64" s="13"/>
      <c r="Q64" s="13"/>
      <c r="R64" s="13"/>
      <c r="S64" s="13"/>
      <c r="T64" s="13"/>
      <c r="U64" s="13"/>
      <c r="V64" s="13"/>
      <c r="W64" s="13"/>
      <c r="X64" s="13"/>
      <c r="Y64" s="13"/>
      <c r="Z64" s="13"/>
    </row>
    <row r="65" spans="1:26" ht="101.25" customHeight="1">
      <c r="A65" s="60"/>
      <c r="B65" s="290"/>
      <c r="C65" s="290"/>
      <c r="D65" s="66" t="s">
        <v>217</v>
      </c>
      <c r="E65" s="57" t="s">
        <v>148</v>
      </c>
      <c r="F65" s="76"/>
      <c r="G65" s="58"/>
      <c r="H65" s="59"/>
      <c r="I65" s="13"/>
      <c r="J65" s="13"/>
      <c r="K65" s="13"/>
      <c r="L65" s="13"/>
      <c r="M65" s="13"/>
      <c r="N65" s="13"/>
      <c r="O65" s="13"/>
      <c r="P65" s="13"/>
      <c r="Q65" s="13"/>
      <c r="R65" s="13"/>
      <c r="S65" s="13"/>
      <c r="T65" s="13"/>
      <c r="U65" s="13"/>
      <c r="V65" s="13"/>
      <c r="W65" s="13"/>
      <c r="X65" s="13"/>
      <c r="Y65" s="13"/>
      <c r="Z65" s="13"/>
    </row>
    <row r="66" spans="1:26" ht="81.75" customHeight="1">
      <c r="A66" s="60"/>
      <c r="B66" s="225">
        <v>5.3</v>
      </c>
      <c r="C66" s="226" t="s">
        <v>218</v>
      </c>
      <c r="D66" s="81" t="s">
        <v>219</v>
      </c>
      <c r="E66" s="57" t="s">
        <v>148</v>
      </c>
      <c r="F66" s="58"/>
      <c r="G66" s="58"/>
      <c r="H66" s="59"/>
      <c r="I66" s="13"/>
      <c r="J66" s="13"/>
      <c r="K66" s="13"/>
      <c r="L66" s="13"/>
      <c r="M66" s="13"/>
      <c r="N66" s="13"/>
      <c r="O66" s="13"/>
      <c r="P66" s="13"/>
      <c r="Q66" s="13"/>
      <c r="R66" s="13"/>
      <c r="S66" s="13"/>
      <c r="T66" s="13"/>
      <c r="U66" s="13"/>
      <c r="V66" s="13"/>
      <c r="W66" s="13"/>
      <c r="X66" s="13"/>
      <c r="Y66" s="13"/>
      <c r="Z66" s="13"/>
    </row>
    <row r="67" spans="1:26" ht="48" customHeight="1">
      <c r="A67" s="60"/>
      <c r="B67" s="290"/>
      <c r="C67" s="290"/>
      <c r="D67" s="66" t="s">
        <v>220</v>
      </c>
      <c r="E67" s="57" t="s">
        <v>148</v>
      </c>
      <c r="F67" s="76"/>
      <c r="G67" s="58"/>
      <c r="H67" s="59"/>
      <c r="I67" s="13"/>
      <c r="J67" s="13"/>
      <c r="K67" s="13"/>
      <c r="L67" s="13"/>
      <c r="M67" s="13"/>
      <c r="N67" s="13"/>
      <c r="O67" s="13"/>
      <c r="P67" s="13"/>
      <c r="Q67" s="13"/>
      <c r="R67" s="13"/>
      <c r="S67" s="13"/>
      <c r="T67" s="13"/>
      <c r="U67" s="13"/>
      <c r="V67" s="13"/>
      <c r="W67" s="13"/>
      <c r="X67" s="13"/>
      <c r="Y67" s="13"/>
      <c r="Z67" s="13"/>
    </row>
    <row r="68" spans="1:26" ht="165" customHeight="1">
      <c r="A68" s="60"/>
      <c r="B68" s="225">
        <v>5.4</v>
      </c>
      <c r="C68" s="226" t="s">
        <v>221</v>
      </c>
      <c r="D68" s="66" t="s">
        <v>222</v>
      </c>
      <c r="E68" s="57" t="s">
        <v>148</v>
      </c>
      <c r="F68" s="76"/>
      <c r="G68" s="58"/>
      <c r="H68" s="59"/>
      <c r="I68" s="13"/>
      <c r="J68" s="13"/>
      <c r="K68" s="13"/>
      <c r="L68" s="13"/>
      <c r="M68" s="13"/>
      <c r="N68" s="13"/>
      <c r="O68" s="13"/>
      <c r="P68" s="13"/>
      <c r="Q68" s="13"/>
      <c r="R68" s="13"/>
      <c r="S68" s="13"/>
      <c r="T68" s="13"/>
      <c r="U68" s="13"/>
      <c r="V68" s="13"/>
      <c r="W68" s="13"/>
      <c r="X68" s="13"/>
      <c r="Y68" s="13"/>
      <c r="Z68" s="13"/>
    </row>
    <row r="69" spans="1:26" ht="59.25" customHeight="1">
      <c r="A69" s="60"/>
      <c r="B69" s="295"/>
      <c r="C69" s="295"/>
      <c r="D69" s="66" t="s">
        <v>223</v>
      </c>
      <c r="E69" s="57" t="s">
        <v>148</v>
      </c>
      <c r="F69" s="76"/>
      <c r="G69" s="58"/>
      <c r="H69" s="59"/>
      <c r="I69" s="13"/>
      <c r="J69" s="13"/>
      <c r="K69" s="13"/>
      <c r="L69" s="13"/>
      <c r="M69" s="13"/>
      <c r="N69" s="13"/>
      <c r="O69" s="13"/>
      <c r="P69" s="13"/>
      <c r="Q69" s="13"/>
      <c r="R69" s="13"/>
      <c r="S69" s="13"/>
      <c r="T69" s="13"/>
      <c r="U69" s="13"/>
      <c r="V69" s="13"/>
      <c r="W69" s="13"/>
      <c r="X69" s="13"/>
      <c r="Y69" s="13"/>
      <c r="Z69" s="13"/>
    </row>
    <row r="70" spans="1:26" ht="60.75" customHeight="1">
      <c r="A70" s="60"/>
      <c r="B70" s="290"/>
      <c r="C70" s="290"/>
      <c r="D70" s="66" t="s">
        <v>224</v>
      </c>
      <c r="E70" s="57" t="s">
        <v>148</v>
      </c>
      <c r="F70" s="76"/>
      <c r="G70" s="58"/>
      <c r="H70" s="59"/>
      <c r="I70" s="13"/>
      <c r="J70" s="13"/>
      <c r="K70" s="13"/>
      <c r="L70" s="13"/>
      <c r="M70" s="13"/>
      <c r="N70" s="13"/>
      <c r="O70" s="13"/>
      <c r="P70" s="13"/>
      <c r="Q70" s="13"/>
      <c r="R70" s="13"/>
      <c r="S70" s="13"/>
      <c r="T70" s="13"/>
      <c r="U70" s="13"/>
      <c r="V70" s="13"/>
      <c r="W70" s="13"/>
      <c r="X70" s="13"/>
      <c r="Y70" s="13"/>
      <c r="Z70" s="13"/>
    </row>
    <row r="71" spans="1:26" ht="15.75" customHeight="1">
      <c r="A71" s="60"/>
      <c r="B71" s="82">
        <v>6</v>
      </c>
      <c r="C71" s="83" t="s">
        <v>225</v>
      </c>
      <c r="D71" s="84"/>
      <c r="E71" s="69"/>
      <c r="F71" s="70"/>
      <c r="G71" s="70"/>
      <c r="H71" s="71"/>
      <c r="I71" s="13"/>
      <c r="J71" s="13"/>
      <c r="K71" s="13"/>
      <c r="L71" s="13"/>
      <c r="M71" s="13"/>
      <c r="N71" s="13"/>
      <c r="O71" s="13"/>
      <c r="P71" s="13"/>
      <c r="Q71" s="13"/>
      <c r="R71" s="13"/>
      <c r="S71" s="13"/>
      <c r="T71" s="13"/>
      <c r="U71" s="13"/>
      <c r="V71" s="13"/>
      <c r="W71" s="13"/>
      <c r="X71" s="13"/>
      <c r="Y71" s="13"/>
      <c r="Z71" s="13"/>
    </row>
    <row r="72" spans="1:26" ht="58.5" customHeight="1">
      <c r="A72" s="60"/>
      <c r="B72" s="227">
        <v>6.1</v>
      </c>
      <c r="C72" s="228" t="s">
        <v>197</v>
      </c>
      <c r="D72" s="68" t="s">
        <v>226</v>
      </c>
      <c r="E72" s="57" t="s">
        <v>148</v>
      </c>
      <c r="F72" s="58"/>
      <c r="G72" s="58"/>
      <c r="H72" s="297"/>
      <c r="I72" s="13"/>
      <c r="J72" s="13"/>
      <c r="K72" s="13"/>
      <c r="L72" s="13"/>
      <c r="M72" s="13"/>
      <c r="N72" s="13"/>
      <c r="O72" s="13"/>
      <c r="P72" s="13"/>
      <c r="Q72" s="13"/>
      <c r="R72" s="13"/>
      <c r="S72" s="13"/>
      <c r="T72" s="13"/>
      <c r="U72" s="13"/>
      <c r="V72" s="13"/>
      <c r="W72" s="13"/>
      <c r="X72" s="13"/>
      <c r="Y72" s="13"/>
      <c r="Z72" s="13"/>
    </row>
    <row r="73" spans="1:26" ht="58.5" customHeight="1">
      <c r="A73" s="60"/>
      <c r="B73" s="290"/>
      <c r="C73" s="290"/>
      <c r="D73" s="85" t="s">
        <v>227</v>
      </c>
      <c r="E73" s="57" t="s">
        <v>148</v>
      </c>
      <c r="F73" s="195"/>
      <c r="G73" s="58"/>
      <c r="H73" s="297"/>
      <c r="I73" s="13"/>
      <c r="J73" s="13"/>
      <c r="K73" s="13"/>
      <c r="L73" s="13"/>
      <c r="M73" s="13"/>
      <c r="N73" s="13"/>
      <c r="O73" s="13"/>
      <c r="P73" s="13"/>
      <c r="Q73" s="13"/>
      <c r="R73" s="13"/>
      <c r="S73" s="13"/>
      <c r="T73" s="13"/>
      <c r="U73" s="13"/>
      <c r="V73" s="13"/>
      <c r="W73" s="13"/>
      <c r="X73" s="13"/>
      <c r="Y73" s="13"/>
      <c r="Z73" s="13"/>
    </row>
    <row r="74" spans="1:26" ht="53.25" customHeight="1">
      <c r="A74" s="60"/>
      <c r="B74" s="227">
        <v>6.2</v>
      </c>
      <c r="C74" s="228" t="s">
        <v>228</v>
      </c>
      <c r="D74" s="86" t="s">
        <v>229</v>
      </c>
      <c r="E74" s="57" t="s">
        <v>148</v>
      </c>
      <c r="F74" s="195"/>
      <c r="G74" s="195"/>
      <c r="H74" s="59"/>
      <c r="I74" s="13"/>
      <c r="J74" s="13"/>
      <c r="K74" s="13"/>
      <c r="L74" s="13"/>
      <c r="M74" s="13"/>
      <c r="N74" s="13"/>
      <c r="O74" s="13"/>
      <c r="P74" s="13"/>
      <c r="Q74" s="13"/>
      <c r="R74" s="13"/>
      <c r="S74" s="13"/>
      <c r="T74" s="13"/>
      <c r="U74" s="13"/>
      <c r="V74" s="13"/>
      <c r="W74" s="13"/>
      <c r="X74" s="13"/>
      <c r="Y74" s="13"/>
      <c r="Z74" s="13"/>
    </row>
    <row r="75" spans="1:26" ht="39" customHeight="1">
      <c r="A75" s="60"/>
      <c r="B75" s="295"/>
      <c r="C75" s="295"/>
      <c r="D75" s="68" t="s">
        <v>230</v>
      </c>
      <c r="E75" s="57" t="s">
        <v>148</v>
      </c>
      <c r="F75" s="195"/>
      <c r="G75" s="195"/>
      <c r="H75" s="59"/>
      <c r="I75" s="13"/>
      <c r="J75" s="13"/>
      <c r="K75" s="13"/>
      <c r="L75" s="13"/>
      <c r="M75" s="13"/>
      <c r="N75" s="13"/>
      <c r="O75" s="13"/>
      <c r="P75" s="13"/>
      <c r="Q75" s="13"/>
      <c r="R75" s="13"/>
      <c r="S75" s="13"/>
      <c r="T75" s="13"/>
      <c r="U75" s="13"/>
      <c r="V75" s="13"/>
      <c r="W75" s="13"/>
      <c r="X75" s="13"/>
      <c r="Y75" s="13"/>
      <c r="Z75" s="13"/>
    </row>
    <row r="76" spans="1:26" ht="112.5" customHeight="1">
      <c r="A76" s="60"/>
      <c r="B76" s="295"/>
      <c r="C76" s="295"/>
      <c r="D76" s="68" t="s">
        <v>231</v>
      </c>
      <c r="E76" s="57" t="s">
        <v>148</v>
      </c>
      <c r="F76" s="195"/>
      <c r="G76" s="195"/>
      <c r="H76" s="59"/>
      <c r="I76" s="13"/>
      <c r="J76" s="13"/>
      <c r="K76" s="13"/>
      <c r="L76" s="13"/>
      <c r="M76" s="13"/>
      <c r="N76" s="13"/>
      <c r="O76" s="13"/>
      <c r="P76" s="13"/>
      <c r="Q76" s="13"/>
      <c r="R76" s="13"/>
      <c r="S76" s="13"/>
      <c r="T76" s="13"/>
      <c r="U76" s="13"/>
      <c r="V76" s="13"/>
      <c r="W76" s="13"/>
      <c r="X76" s="13"/>
      <c r="Y76" s="13"/>
      <c r="Z76" s="13"/>
    </row>
    <row r="77" spans="1:26" ht="40.5" customHeight="1">
      <c r="A77" s="60"/>
      <c r="B77" s="295"/>
      <c r="C77" s="295"/>
      <c r="D77" s="68" t="s">
        <v>232</v>
      </c>
      <c r="E77" s="57" t="s">
        <v>148</v>
      </c>
      <c r="F77" s="195"/>
      <c r="G77" s="195"/>
      <c r="H77" s="59"/>
      <c r="I77" s="13"/>
      <c r="J77" s="13"/>
      <c r="K77" s="13"/>
      <c r="L77" s="13"/>
      <c r="M77" s="13"/>
      <c r="N77" s="13"/>
      <c r="O77" s="13"/>
      <c r="P77" s="13"/>
      <c r="Q77" s="13"/>
      <c r="R77" s="13"/>
      <c r="S77" s="13"/>
      <c r="T77" s="13"/>
      <c r="U77" s="13"/>
      <c r="V77" s="13"/>
      <c r="W77" s="13"/>
      <c r="X77" s="13"/>
      <c r="Y77" s="13"/>
      <c r="Z77" s="13"/>
    </row>
    <row r="78" spans="1:26" ht="43.5" customHeight="1">
      <c r="A78" s="60"/>
      <c r="B78" s="295"/>
      <c r="C78" s="295"/>
      <c r="D78" s="68" t="s">
        <v>233</v>
      </c>
      <c r="E78" s="57" t="s">
        <v>148</v>
      </c>
      <c r="F78" s="195"/>
      <c r="G78" s="195"/>
      <c r="H78" s="59"/>
      <c r="I78" s="13"/>
      <c r="J78" s="13"/>
      <c r="K78" s="13"/>
      <c r="L78" s="13"/>
      <c r="M78" s="13"/>
      <c r="N78" s="13"/>
      <c r="O78" s="13"/>
      <c r="P78" s="13"/>
      <c r="Q78" s="13"/>
      <c r="R78" s="13"/>
      <c r="S78" s="13"/>
      <c r="T78" s="13"/>
      <c r="U78" s="13"/>
      <c r="V78" s="13"/>
      <c r="W78" s="13"/>
      <c r="X78" s="13"/>
      <c r="Y78" s="13"/>
      <c r="Z78" s="13"/>
    </row>
    <row r="79" spans="1:26" ht="45" customHeight="1">
      <c r="A79" s="60"/>
      <c r="B79" s="295"/>
      <c r="C79" s="295"/>
      <c r="D79" s="68" t="s">
        <v>234</v>
      </c>
      <c r="E79" s="57" t="s">
        <v>148</v>
      </c>
      <c r="F79" s="195"/>
      <c r="G79" s="195"/>
      <c r="H79" s="59"/>
      <c r="I79" s="13"/>
      <c r="J79" s="13"/>
      <c r="K79" s="13"/>
      <c r="L79" s="13"/>
      <c r="M79" s="13"/>
      <c r="N79" s="13"/>
      <c r="O79" s="13"/>
      <c r="P79" s="13"/>
      <c r="Q79" s="13"/>
      <c r="R79" s="13"/>
      <c r="S79" s="13"/>
      <c r="T79" s="13"/>
      <c r="U79" s="13"/>
      <c r="V79" s="13"/>
      <c r="W79" s="13"/>
      <c r="X79" s="13"/>
      <c r="Y79" s="13"/>
      <c r="Z79" s="13"/>
    </row>
    <row r="80" spans="1:26" ht="84.75" customHeight="1">
      <c r="A80" s="60"/>
      <c r="B80" s="295"/>
      <c r="C80" s="295"/>
      <c r="D80" s="68" t="s">
        <v>235</v>
      </c>
      <c r="E80" s="57" t="s">
        <v>148</v>
      </c>
      <c r="F80" s="58"/>
      <c r="G80" s="195"/>
      <c r="H80" s="59"/>
      <c r="I80" s="13"/>
      <c r="J80" s="13"/>
      <c r="K80" s="13"/>
      <c r="L80" s="13"/>
      <c r="M80" s="13"/>
      <c r="N80" s="13"/>
      <c r="O80" s="13"/>
      <c r="P80" s="13"/>
      <c r="Q80" s="13"/>
      <c r="R80" s="13"/>
      <c r="S80" s="13"/>
      <c r="T80" s="13"/>
      <c r="U80" s="13"/>
      <c r="V80" s="13"/>
      <c r="W80" s="13"/>
      <c r="X80" s="13"/>
      <c r="Y80" s="13"/>
      <c r="Z80" s="13"/>
    </row>
    <row r="81" spans="1:26" ht="33.75" customHeight="1">
      <c r="A81" s="60"/>
      <c r="B81" s="295"/>
      <c r="C81" s="295"/>
      <c r="D81" s="68" t="s">
        <v>236</v>
      </c>
      <c r="E81" s="57" t="s">
        <v>148</v>
      </c>
      <c r="F81" s="58"/>
      <c r="G81" s="195"/>
      <c r="H81" s="59"/>
      <c r="I81" s="13"/>
      <c r="J81" s="13"/>
      <c r="K81" s="13"/>
      <c r="L81" s="13"/>
      <c r="M81" s="13"/>
      <c r="N81" s="13"/>
      <c r="O81" s="13"/>
      <c r="P81" s="13"/>
      <c r="Q81" s="13"/>
      <c r="R81" s="13"/>
      <c r="S81" s="13"/>
      <c r="T81" s="13"/>
      <c r="U81" s="13"/>
      <c r="V81" s="13"/>
      <c r="W81" s="13"/>
      <c r="X81" s="13"/>
      <c r="Y81" s="13"/>
      <c r="Z81" s="13"/>
    </row>
    <row r="82" spans="1:26" ht="27.75" customHeight="1">
      <c r="A82" s="60"/>
      <c r="B82" s="295"/>
      <c r="C82" s="295"/>
      <c r="D82" s="68" t="s">
        <v>237</v>
      </c>
      <c r="E82" s="57" t="s">
        <v>148</v>
      </c>
      <c r="F82" s="58"/>
      <c r="G82" s="195"/>
      <c r="H82" s="59"/>
      <c r="I82" s="13"/>
      <c r="J82" s="13"/>
      <c r="K82" s="13"/>
      <c r="L82" s="13"/>
      <c r="M82" s="13"/>
      <c r="N82" s="13"/>
      <c r="O82" s="13"/>
      <c r="P82" s="13"/>
      <c r="Q82" s="13"/>
      <c r="R82" s="13"/>
      <c r="S82" s="13"/>
      <c r="T82" s="13"/>
      <c r="U82" s="13"/>
      <c r="V82" s="13"/>
      <c r="W82" s="13"/>
      <c r="X82" s="13"/>
      <c r="Y82" s="13"/>
      <c r="Z82" s="13"/>
    </row>
    <row r="83" spans="1:26" ht="56.25" customHeight="1">
      <c r="A83" s="60"/>
      <c r="B83" s="290"/>
      <c r="C83" s="290"/>
      <c r="D83" s="68" t="s">
        <v>238</v>
      </c>
      <c r="E83" s="57" t="s">
        <v>148</v>
      </c>
      <c r="F83" s="58"/>
      <c r="G83" s="58"/>
      <c r="H83" s="59"/>
      <c r="I83" s="13"/>
      <c r="J83" s="13"/>
      <c r="K83" s="13"/>
      <c r="L83" s="13"/>
      <c r="M83" s="13"/>
      <c r="N83" s="13"/>
      <c r="O83" s="13"/>
      <c r="P83" s="13"/>
      <c r="Q83" s="13"/>
      <c r="R83" s="13"/>
      <c r="S83" s="13"/>
      <c r="T83" s="13"/>
      <c r="U83" s="13"/>
      <c r="V83" s="13"/>
      <c r="W83" s="13"/>
      <c r="X83" s="13"/>
      <c r="Y83" s="13"/>
      <c r="Z83" s="13"/>
    </row>
    <row r="84" spans="1:26" ht="15.75" customHeight="1">
      <c r="A84" s="60"/>
      <c r="B84" s="82">
        <v>7</v>
      </c>
      <c r="C84" s="83" t="s">
        <v>239</v>
      </c>
      <c r="D84" s="84"/>
      <c r="E84" s="69"/>
      <c r="F84" s="70"/>
      <c r="G84" s="70"/>
      <c r="H84" s="71"/>
      <c r="I84" s="13"/>
      <c r="J84" s="13"/>
      <c r="K84" s="13"/>
      <c r="L84" s="13"/>
      <c r="M84" s="13"/>
      <c r="N84" s="13"/>
      <c r="O84" s="13"/>
      <c r="P84" s="13"/>
      <c r="Q84" s="13"/>
      <c r="R84" s="13"/>
      <c r="S84" s="13"/>
      <c r="T84" s="13"/>
      <c r="U84" s="13"/>
      <c r="V84" s="13"/>
      <c r="W84" s="13"/>
      <c r="X84" s="13"/>
      <c r="Y84" s="13"/>
      <c r="Z84" s="13"/>
    </row>
    <row r="85" spans="1:26" ht="58.5" customHeight="1">
      <c r="A85" s="60"/>
      <c r="B85" s="227">
        <v>7.1</v>
      </c>
      <c r="C85" s="228" t="s">
        <v>197</v>
      </c>
      <c r="D85" s="68" t="s">
        <v>240</v>
      </c>
      <c r="E85" s="57" t="s">
        <v>148</v>
      </c>
      <c r="F85" s="58"/>
      <c r="G85" s="58"/>
      <c r="H85" s="59"/>
      <c r="I85" s="13"/>
      <c r="J85" s="13"/>
      <c r="K85" s="13"/>
      <c r="L85" s="13"/>
      <c r="M85" s="13"/>
      <c r="N85" s="13"/>
      <c r="O85" s="13"/>
      <c r="P85" s="13"/>
      <c r="Q85" s="13"/>
      <c r="R85" s="13"/>
      <c r="S85" s="13"/>
      <c r="T85" s="13"/>
      <c r="U85" s="13"/>
      <c r="V85" s="13"/>
      <c r="W85" s="13"/>
      <c r="X85" s="13"/>
      <c r="Y85" s="13"/>
      <c r="Z85" s="13"/>
    </row>
    <row r="86" spans="1:26" ht="68.25" customHeight="1">
      <c r="A86" s="60"/>
      <c r="B86" s="290"/>
      <c r="C86" s="290"/>
      <c r="D86" s="85" t="s">
        <v>241</v>
      </c>
      <c r="E86" s="57" t="s">
        <v>148</v>
      </c>
      <c r="F86" s="195"/>
      <c r="G86" s="58"/>
      <c r="H86" s="59"/>
      <c r="I86" s="13"/>
      <c r="J86" s="13"/>
      <c r="K86" s="13"/>
      <c r="L86" s="13"/>
      <c r="M86" s="13"/>
      <c r="N86" s="13"/>
      <c r="O86" s="13"/>
      <c r="P86" s="13"/>
      <c r="Q86" s="13"/>
      <c r="R86" s="13"/>
      <c r="S86" s="13"/>
      <c r="T86" s="13"/>
      <c r="U86" s="13"/>
      <c r="V86" s="13"/>
      <c r="W86" s="13"/>
      <c r="X86" s="13"/>
      <c r="Y86" s="13"/>
      <c r="Z86" s="13"/>
    </row>
    <row r="87" spans="1:26" ht="68.25" customHeight="1">
      <c r="A87" s="60"/>
      <c r="B87" s="227">
        <v>7.2</v>
      </c>
      <c r="C87" s="228" t="s">
        <v>228</v>
      </c>
      <c r="D87" s="68" t="s">
        <v>242</v>
      </c>
      <c r="E87" s="57" t="s">
        <v>148</v>
      </c>
      <c r="F87" s="58"/>
      <c r="G87" s="58"/>
      <c r="H87" s="59"/>
      <c r="I87" s="13"/>
      <c r="J87" s="13"/>
      <c r="K87" s="13"/>
      <c r="L87" s="13"/>
      <c r="M87" s="13"/>
      <c r="N87" s="13"/>
      <c r="O87" s="13"/>
      <c r="P87" s="13"/>
      <c r="Q87" s="13"/>
      <c r="R87" s="13"/>
      <c r="S87" s="13"/>
      <c r="T87" s="13"/>
      <c r="U87" s="13"/>
      <c r="V87" s="13"/>
      <c r="W87" s="13"/>
      <c r="X87" s="13"/>
      <c r="Y87" s="13"/>
      <c r="Z87" s="13"/>
    </row>
    <row r="88" spans="1:26" ht="42" customHeight="1">
      <c r="A88" s="60"/>
      <c r="B88" s="295"/>
      <c r="C88" s="295"/>
      <c r="D88" s="68" t="s">
        <v>243</v>
      </c>
      <c r="E88" s="57" t="s">
        <v>148</v>
      </c>
      <c r="F88" s="195"/>
      <c r="G88" s="58"/>
      <c r="H88" s="59"/>
      <c r="I88" s="13"/>
      <c r="J88" s="13"/>
      <c r="K88" s="13"/>
      <c r="L88" s="13"/>
      <c r="M88" s="13"/>
      <c r="N88" s="13"/>
      <c r="O88" s="13"/>
      <c r="P88" s="13"/>
      <c r="Q88" s="13"/>
      <c r="R88" s="13"/>
      <c r="S88" s="13"/>
      <c r="T88" s="13"/>
      <c r="U88" s="13"/>
      <c r="V88" s="13"/>
      <c r="W88" s="13"/>
      <c r="X88" s="13"/>
      <c r="Y88" s="13"/>
      <c r="Z88" s="13"/>
    </row>
    <row r="89" spans="1:26" ht="23.25" customHeight="1">
      <c r="A89" s="60"/>
      <c r="B89" s="295"/>
      <c r="C89" s="295"/>
      <c r="D89" s="68" t="s">
        <v>244</v>
      </c>
      <c r="E89" s="57" t="s">
        <v>148</v>
      </c>
      <c r="F89" s="58"/>
      <c r="G89" s="195"/>
      <c r="H89" s="59"/>
      <c r="I89" s="13"/>
      <c r="J89" s="13"/>
      <c r="K89" s="13"/>
      <c r="L89" s="13"/>
      <c r="M89" s="13"/>
      <c r="N89" s="13"/>
      <c r="O89" s="13"/>
      <c r="P89" s="13"/>
      <c r="Q89" s="13"/>
      <c r="R89" s="13"/>
      <c r="S89" s="13"/>
      <c r="T89" s="13"/>
      <c r="U89" s="13"/>
      <c r="V89" s="13"/>
      <c r="W89" s="13"/>
      <c r="X89" s="13"/>
      <c r="Y89" s="13"/>
      <c r="Z89" s="13"/>
    </row>
    <row r="90" spans="1:26" ht="37.5" customHeight="1">
      <c r="A90" s="60"/>
      <c r="B90" s="295"/>
      <c r="C90" s="295"/>
      <c r="D90" s="68" t="s">
        <v>245</v>
      </c>
      <c r="E90" s="57" t="s">
        <v>148</v>
      </c>
      <c r="F90" s="58"/>
      <c r="G90" s="195"/>
      <c r="H90" s="59"/>
      <c r="I90" s="13"/>
      <c r="J90" s="13"/>
      <c r="K90" s="13"/>
      <c r="L90" s="13"/>
      <c r="M90" s="13"/>
      <c r="N90" s="13"/>
      <c r="O90" s="13"/>
      <c r="P90" s="13"/>
      <c r="Q90" s="13"/>
      <c r="R90" s="13"/>
      <c r="S90" s="13"/>
      <c r="T90" s="13"/>
      <c r="U90" s="13"/>
      <c r="V90" s="13"/>
      <c r="W90" s="13"/>
      <c r="X90" s="13"/>
      <c r="Y90" s="13"/>
      <c r="Z90" s="13"/>
    </row>
    <row r="91" spans="1:26" ht="71.25" customHeight="1">
      <c r="A91" s="60"/>
      <c r="B91" s="295"/>
      <c r="C91" s="295"/>
      <c r="D91" s="298" t="s">
        <v>246</v>
      </c>
      <c r="E91" s="57" t="s">
        <v>148</v>
      </c>
      <c r="F91" s="58"/>
      <c r="G91" s="195"/>
      <c r="H91" s="59"/>
      <c r="I91" s="13"/>
      <c r="J91" s="13"/>
      <c r="K91" s="13"/>
      <c r="L91" s="13"/>
      <c r="M91" s="13"/>
      <c r="N91" s="13"/>
      <c r="O91" s="13"/>
      <c r="P91" s="13"/>
      <c r="Q91" s="13"/>
      <c r="R91" s="13"/>
      <c r="S91" s="13"/>
      <c r="T91" s="13"/>
      <c r="U91" s="13"/>
      <c r="V91" s="13"/>
      <c r="W91" s="13"/>
      <c r="X91" s="13"/>
      <c r="Y91" s="13"/>
      <c r="Z91" s="13"/>
    </row>
    <row r="92" spans="1:26" ht="33" customHeight="1">
      <c r="A92" s="60"/>
      <c r="B92" s="295"/>
      <c r="C92" s="295"/>
      <c r="D92" s="87" t="s">
        <v>247</v>
      </c>
      <c r="E92" s="57" t="s">
        <v>148</v>
      </c>
      <c r="F92" s="58"/>
      <c r="G92" s="195"/>
      <c r="H92" s="59"/>
      <c r="I92" s="13"/>
      <c r="J92" s="13"/>
      <c r="K92" s="13"/>
      <c r="L92" s="13"/>
      <c r="M92" s="13"/>
      <c r="N92" s="13"/>
      <c r="O92" s="13"/>
      <c r="P92" s="13"/>
      <c r="Q92" s="13"/>
      <c r="R92" s="13"/>
      <c r="S92" s="13"/>
      <c r="T92" s="13"/>
      <c r="U92" s="13"/>
      <c r="V92" s="13"/>
      <c r="W92" s="13"/>
      <c r="X92" s="13"/>
      <c r="Y92" s="13"/>
      <c r="Z92" s="13"/>
    </row>
    <row r="93" spans="1:26" ht="180" customHeight="1">
      <c r="A93" s="60"/>
      <c r="B93" s="290"/>
      <c r="C93" s="290"/>
      <c r="D93" s="68" t="s">
        <v>248</v>
      </c>
      <c r="E93" s="57" t="s">
        <v>148</v>
      </c>
      <c r="F93" s="58"/>
      <c r="G93" s="195"/>
      <c r="H93" s="59"/>
      <c r="I93" s="13"/>
      <c r="J93" s="13"/>
      <c r="K93" s="13"/>
      <c r="L93" s="13"/>
      <c r="M93" s="13"/>
      <c r="N93" s="13"/>
      <c r="O93" s="13"/>
      <c r="P93" s="13"/>
      <c r="Q93" s="13"/>
      <c r="R93" s="13"/>
      <c r="S93" s="13"/>
      <c r="T93" s="13"/>
      <c r="U93" s="13"/>
      <c r="V93" s="13"/>
      <c r="W93" s="13"/>
      <c r="X93" s="13"/>
      <c r="Y93" s="13"/>
      <c r="Z93" s="13"/>
    </row>
    <row r="94" spans="1:26" ht="15.75" customHeight="1">
      <c r="A94" s="60"/>
      <c r="B94" s="82">
        <v>8</v>
      </c>
      <c r="C94" s="83" t="s">
        <v>249</v>
      </c>
      <c r="D94" s="84"/>
      <c r="E94" s="69"/>
      <c r="F94" s="70"/>
      <c r="G94" s="70"/>
      <c r="H94" s="71"/>
      <c r="I94" s="13"/>
      <c r="J94" s="13"/>
      <c r="K94" s="13"/>
      <c r="L94" s="13"/>
      <c r="M94" s="13"/>
      <c r="N94" s="13"/>
      <c r="O94" s="13"/>
      <c r="P94" s="13"/>
      <c r="Q94" s="13"/>
      <c r="R94" s="13"/>
      <c r="S94" s="13"/>
      <c r="T94" s="13"/>
      <c r="U94" s="13"/>
      <c r="V94" s="13"/>
      <c r="W94" s="13"/>
      <c r="X94" s="13"/>
      <c r="Y94" s="13"/>
      <c r="Z94" s="13"/>
    </row>
    <row r="95" spans="1:26" ht="49.5" customHeight="1">
      <c r="A95" s="60"/>
      <c r="B95" s="227">
        <v>8.1</v>
      </c>
      <c r="C95" s="224" t="s">
        <v>197</v>
      </c>
      <c r="D95" s="88" t="s">
        <v>250</v>
      </c>
      <c r="E95" s="57" t="s">
        <v>148</v>
      </c>
      <c r="F95" s="58"/>
      <c r="G95" s="58"/>
      <c r="H95" s="59"/>
      <c r="I95" s="13"/>
      <c r="J95" s="13"/>
      <c r="K95" s="13"/>
      <c r="L95" s="13"/>
      <c r="M95" s="13"/>
      <c r="N95" s="13"/>
      <c r="O95" s="13"/>
      <c r="P95" s="13"/>
      <c r="Q95" s="13"/>
      <c r="R95" s="13"/>
      <c r="S95" s="13"/>
      <c r="T95" s="13"/>
      <c r="U95" s="13"/>
      <c r="V95" s="13"/>
      <c r="W95" s="13"/>
      <c r="X95" s="13"/>
      <c r="Y95" s="13"/>
      <c r="Z95" s="13"/>
    </row>
    <row r="96" spans="1:26" ht="54.75" customHeight="1">
      <c r="A96" s="60"/>
      <c r="B96" s="290"/>
      <c r="C96" s="290"/>
      <c r="D96" s="89" t="s">
        <v>251</v>
      </c>
      <c r="E96" s="57" t="s">
        <v>148</v>
      </c>
      <c r="F96" s="58"/>
      <c r="G96" s="58"/>
      <c r="H96" s="59"/>
      <c r="I96" s="13"/>
      <c r="J96" s="13"/>
      <c r="K96" s="13"/>
      <c r="L96" s="13"/>
      <c r="M96" s="13"/>
      <c r="N96" s="13"/>
      <c r="O96" s="13"/>
      <c r="P96" s="13"/>
      <c r="Q96" s="13"/>
      <c r="R96" s="13"/>
      <c r="S96" s="13"/>
      <c r="T96" s="13"/>
      <c r="U96" s="13"/>
      <c r="V96" s="13"/>
      <c r="W96" s="13"/>
      <c r="X96" s="13"/>
      <c r="Y96" s="13"/>
      <c r="Z96" s="13"/>
    </row>
    <row r="97" spans="1:26" ht="56.25" customHeight="1">
      <c r="A97" s="60"/>
      <c r="B97" s="227">
        <v>8.1999999999999993</v>
      </c>
      <c r="C97" s="229" t="s">
        <v>249</v>
      </c>
      <c r="D97" s="88" t="s">
        <v>252</v>
      </c>
      <c r="E97" s="57" t="s">
        <v>148</v>
      </c>
      <c r="F97" s="58"/>
      <c r="G97" s="58"/>
      <c r="H97" s="59"/>
      <c r="I97" s="13"/>
      <c r="J97" s="13"/>
      <c r="K97" s="13"/>
      <c r="L97" s="13"/>
      <c r="M97" s="13"/>
      <c r="N97" s="13"/>
      <c r="O97" s="13"/>
      <c r="P97" s="13"/>
      <c r="Q97" s="13"/>
      <c r="R97" s="13"/>
      <c r="S97" s="13"/>
      <c r="T97" s="13"/>
      <c r="U97" s="13"/>
      <c r="V97" s="13"/>
      <c r="W97" s="13"/>
      <c r="X97" s="13"/>
      <c r="Y97" s="13"/>
      <c r="Z97" s="13"/>
    </row>
    <row r="98" spans="1:26" ht="39" customHeight="1">
      <c r="A98" s="60"/>
      <c r="B98" s="295"/>
      <c r="C98" s="299"/>
      <c r="D98" s="88" t="s">
        <v>253</v>
      </c>
      <c r="E98" s="57" t="s">
        <v>148</v>
      </c>
      <c r="F98" s="58"/>
      <c r="G98" s="58"/>
      <c r="H98" s="59"/>
      <c r="I98" s="13"/>
      <c r="J98" s="13"/>
      <c r="K98" s="13"/>
      <c r="L98" s="13"/>
      <c r="M98" s="13"/>
      <c r="N98" s="13"/>
      <c r="O98" s="13"/>
      <c r="P98" s="13"/>
      <c r="Q98" s="13"/>
      <c r="R98" s="13"/>
      <c r="S98" s="13"/>
      <c r="T98" s="13"/>
      <c r="U98" s="13"/>
      <c r="V98" s="13"/>
      <c r="W98" s="13"/>
      <c r="X98" s="13"/>
      <c r="Y98" s="13"/>
      <c r="Z98" s="13"/>
    </row>
    <row r="99" spans="1:26" ht="27" customHeight="1">
      <c r="A99" s="60"/>
      <c r="B99" s="295"/>
      <c r="C99" s="299"/>
      <c r="D99" s="88" t="s">
        <v>254</v>
      </c>
      <c r="E99" s="57" t="s">
        <v>148</v>
      </c>
      <c r="F99" s="58"/>
      <c r="G99" s="58"/>
      <c r="H99" s="59"/>
      <c r="I99" s="13"/>
      <c r="J99" s="13"/>
      <c r="K99" s="13"/>
      <c r="L99" s="13"/>
      <c r="M99" s="13"/>
      <c r="N99" s="13"/>
      <c r="O99" s="13"/>
      <c r="P99" s="13"/>
      <c r="Q99" s="13"/>
      <c r="R99" s="13"/>
      <c r="S99" s="13"/>
      <c r="T99" s="13"/>
      <c r="U99" s="13"/>
      <c r="V99" s="13"/>
      <c r="W99" s="13"/>
      <c r="X99" s="13"/>
      <c r="Y99" s="13"/>
      <c r="Z99" s="13"/>
    </row>
    <row r="100" spans="1:26" ht="23.25" customHeight="1">
      <c r="A100" s="60"/>
      <c r="B100" s="295"/>
      <c r="C100" s="299"/>
      <c r="D100" s="88" t="s">
        <v>255</v>
      </c>
      <c r="E100" s="57" t="s">
        <v>148</v>
      </c>
      <c r="F100" s="58"/>
      <c r="G100" s="58"/>
      <c r="H100" s="59"/>
      <c r="I100" s="13"/>
      <c r="J100" s="13"/>
      <c r="K100" s="13"/>
      <c r="L100" s="13"/>
      <c r="M100" s="13"/>
      <c r="N100" s="13"/>
      <c r="O100" s="13"/>
      <c r="P100" s="13"/>
      <c r="Q100" s="13"/>
      <c r="R100" s="13"/>
      <c r="S100" s="13"/>
      <c r="T100" s="13"/>
      <c r="U100" s="13"/>
      <c r="V100" s="13"/>
      <c r="W100" s="13"/>
      <c r="X100" s="13"/>
      <c r="Y100" s="13"/>
      <c r="Z100" s="13"/>
    </row>
    <row r="101" spans="1:26" ht="39" customHeight="1">
      <c r="A101" s="60"/>
      <c r="B101" s="295"/>
      <c r="C101" s="299"/>
      <c r="D101" s="88" t="s">
        <v>256</v>
      </c>
      <c r="E101" s="57" t="s">
        <v>148</v>
      </c>
      <c r="F101" s="58"/>
      <c r="G101" s="58"/>
      <c r="H101" s="59"/>
      <c r="I101" s="13"/>
      <c r="J101" s="13"/>
      <c r="K101" s="13"/>
      <c r="L101" s="13"/>
      <c r="M101" s="13"/>
      <c r="N101" s="13"/>
      <c r="O101" s="13"/>
      <c r="P101" s="13"/>
      <c r="Q101" s="13"/>
      <c r="R101" s="13"/>
      <c r="S101" s="13"/>
      <c r="T101" s="13"/>
      <c r="U101" s="13"/>
      <c r="V101" s="13"/>
      <c r="W101" s="13"/>
      <c r="X101" s="13"/>
      <c r="Y101" s="13"/>
      <c r="Z101" s="13"/>
    </row>
    <row r="102" spans="1:26" ht="39" customHeight="1">
      <c r="A102" s="60"/>
      <c r="B102" s="295"/>
      <c r="C102" s="299"/>
      <c r="D102" s="88" t="s">
        <v>257</v>
      </c>
      <c r="E102" s="57" t="s">
        <v>148</v>
      </c>
      <c r="F102" s="58"/>
      <c r="G102" s="58"/>
      <c r="H102" s="59"/>
      <c r="I102" s="13"/>
      <c r="J102" s="13"/>
      <c r="K102" s="13"/>
      <c r="L102" s="13"/>
      <c r="M102" s="13"/>
      <c r="N102" s="13"/>
      <c r="O102" s="13"/>
      <c r="P102" s="13"/>
      <c r="Q102" s="13"/>
      <c r="R102" s="13"/>
      <c r="S102" s="13"/>
      <c r="T102" s="13"/>
      <c r="U102" s="13"/>
      <c r="V102" s="13"/>
      <c r="W102" s="13"/>
      <c r="X102" s="13"/>
      <c r="Y102" s="13"/>
      <c r="Z102" s="13"/>
    </row>
    <row r="103" spans="1:26" ht="22.5" customHeight="1">
      <c r="A103" s="60"/>
      <c r="B103" s="295"/>
      <c r="C103" s="299"/>
      <c r="D103" s="88" t="s">
        <v>258</v>
      </c>
      <c r="E103" s="57" t="s">
        <v>148</v>
      </c>
      <c r="F103" s="58"/>
      <c r="G103" s="58"/>
      <c r="H103" s="59"/>
      <c r="I103" s="13"/>
      <c r="J103" s="13"/>
      <c r="K103" s="13"/>
      <c r="L103" s="13"/>
      <c r="M103" s="13"/>
      <c r="N103" s="13"/>
      <c r="O103" s="13"/>
      <c r="P103" s="13"/>
      <c r="Q103" s="13"/>
      <c r="R103" s="13"/>
      <c r="S103" s="13"/>
      <c r="T103" s="13"/>
      <c r="U103" s="13"/>
      <c r="V103" s="13"/>
      <c r="W103" s="13"/>
      <c r="X103" s="13"/>
      <c r="Y103" s="13"/>
      <c r="Z103" s="13"/>
    </row>
    <row r="104" spans="1:26" ht="25.5" customHeight="1">
      <c r="A104" s="60"/>
      <c r="B104" s="295"/>
      <c r="C104" s="299"/>
      <c r="D104" s="88" t="s">
        <v>259</v>
      </c>
      <c r="E104" s="57" t="s">
        <v>148</v>
      </c>
      <c r="F104" s="58"/>
      <c r="G104" s="58"/>
      <c r="H104" s="59"/>
      <c r="I104" s="13"/>
      <c r="J104" s="13"/>
      <c r="K104" s="13"/>
      <c r="L104" s="13"/>
      <c r="M104" s="13"/>
      <c r="N104" s="13"/>
      <c r="O104" s="13"/>
      <c r="P104" s="13"/>
      <c r="Q104" s="13"/>
      <c r="R104" s="13"/>
      <c r="S104" s="13"/>
      <c r="T104" s="13"/>
      <c r="U104" s="13"/>
      <c r="V104" s="13"/>
      <c r="W104" s="13"/>
      <c r="X104" s="13"/>
      <c r="Y104" s="13"/>
      <c r="Z104" s="13"/>
    </row>
    <row r="105" spans="1:26" ht="87" customHeight="1">
      <c r="A105" s="60"/>
      <c r="B105" s="290"/>
      <c r="C105" s="289"/>
      <c r="D105" s="88" t="s">
        <v>260</v>
      </c>
      <c r="E105" s="57" t="s">
        <v>148</v>
      </c>
      <c r="F105" s="58"/>
      <c r="G105" s="58"/>
      <c r="H105" s="59"/>
      <c r="I105" s="13"/>
      <c r="J105" s="13"/>
      <c r="K105" s="13"/>
      <c r="L105" s="13"/>
      <c r="M105" s="13"/>
      <c r="N105" s="13"/>
      <c r="O105" s="13"/>
      <c r="P105" s="13"/>
      <c r="Q105" s="13"/>
      <c r="R105" s="13"/>
      <c r="S105" s="13"/>
      <c r="T105" s="13"/>
      <c r="U105" s="13"/>
      <c r="V105" s="13"/>
      <c r="W105" s="13"/>
      <c r="X105" s="13"/>
      <c r="Y105" s="13"/>
      <c r="Z105" s="13"/>
    </row>
    <row r="106" spans="1:26" ht="15.75" customHeight="1">
      <c r="A106" s="60"/>
      <c r="B106" s="82"/>
      <c r="C106" s="83" t="s">
        <v>261</v>
      </c>
      <c r="D106" s="84"/>
      <c r="E106" s="69"/>
      <c r="F106" s="70"/>
      <c r="G106" s="70"/>
      <c r="H106" s="71"/>
      <c r="I106" s="13"/>
      <c r="J106" s="13"/>
      <c r="K106" s="13"/>
      <c r="L106" s="13"/>
      <c r="M106" s="13"/>
      <c r="N106" s="13"/>
      <c r="O106" s="13"/>
      <c r="P106" s="13"/>
      <c r="Q106" s="13"/>
      <c r="R106" s="13"/>
      <c r="S106" s="13"/>
      <c r="T106" s="13"/>
      <c r="U106" s="13"/>
      <c r="V106" s="13"/>
      <c r="W106" s="13"/>
      <c r="X106" s="13"/>
      <c r="Y106" s="13"/>
      <c r="Z106" s="13"/>
    </row>
    <row r="107" spans="1:26" ht="54" customHeight="1">
      <c r="A107" s="60"/>
      <c r="B107" s="227" t="s">
        <v>262</v>
      </c>
      <c r="C107" s="224" t="s">
        <v>263</v>
      </c>
      <c r="D107" s="88" t="s">
        <v>264</v>
      </c>
      <c r="E107" s="57" t="s">
        <v>148</v>
      </c>
      <c r="F107" s="58"/>
      <c r="G107" s="58"/>
      <c r="H107" s="59"/>
      <c r="I107" s="13"/>
      <c r="J107" s="13"/>
      <c r="K107" s="13"/>
      <c r="L107" s="13"/>
      <c r="M107" s="13"/>
      <c r="N107" s="13"/>
      <c r="O107" s="13"/>
      <c r="P107" s="13"/>
      <c r="Q107" s="13"/>
      <c r="R107" s="13"/>
      <c r="S107" s="13"/>
      <c r="T107" s="13"/>
      <c r="U107" s="13"/>
      <c r="V107" s="13"/>
      <c r="W107" s="13"/>
      <c r="X107" s="13"/>
      <c r="Y107" s="13"/>
      <c r="Z107" s="13"/>
    </row>
    <row r="108" spans="1:26" ht="54" customHeight="1">
      <c r="A108" s="60"/>
      <c r="B108" s="295"/>
      <c r="C108" s="295"/>
      <c r="D108" s="88" t="s">
        <v>265</v>
      </c>
      <c r="E108" s="57" t="s">
        <v>148</v>
      </c>
      <c r="F108" s="58"/>
      <c r="G108" s="58"/>
      <c r="H108" s="59"/>
      <c r="I108" s="13"/>
      <c r="J108" s="13"/>
      <c r="K108" s="13"/>
      <c r="L108" s="13"/>
      <c r="M108" s="13"/>
      <c r="N108" s="13"/>
      <c r="O108" s="13"/>
      <c r="P108" s="13"/>
      <c r="Q108" s="13"/>
      <c r="R108" s="13"/>
      <c r="S108" s="13"/>
      <c r="T108" s="13"/>
      <c r="U108" s="13"/>
      <c r="V108" s="13"/>
      <c r="W108" s="13"/>
      <c r="X108" s="13"/>
      <c r="Y108" s="13"/>
      <c r="Z108" s="13"/>
    </row>
    <row r="109" spans="1:26" ht="28.5" customHeight="1">
      <c r="A109" s="60"/>
      <c r="B109" s="295"/>
      <c r="C109" s="295"/>
      <c r="D109" s="88" t="s">
        <v>266</v>
      </c>
      <c r="E109" s="57" t="s">
        <v>148</v>
      </c>
      <c r="F109" s="58"/>
      <c r="G109" s="58"/>
      <c r="H109" s="59"/>
      <c r="I109" s="13"/>
      <c r="J109" s="13"/>
      <c r="K109" s="13"/>
      <c r="L109" s="13"/>
      <c r="M109" s="13"/>
      <c r="N109" s="13"/>
      <c r="O109" s="13"/>
      <c r="P109" s="13"/>
      <c r="Q109" s="13"/>
      <c r="R109" s="13"/>
      <c r="S109" s="13"/>
      <c r="T109" s="13"/>
      <c r="U109" s="13"/>
      <c r="V109" s="13"/>
      <c r="W109" s="13"/>
      <c r="X109" s="13"/>
      <c r="Y109" s="13"/>
      <c r="Z109" s="13"/>
    </row>
    <row r="110" spans="1:26" ht="45.75" customHeight="1">
      <c r="A110" s="60"/>
      <c r="B110" s="290"/>
      <c r="C110" s="290"/>
      <c r="D110" s="300" t="s">
        <v>267</v>
      </c>
      <c r="E110" s="57" t="s">
        <v>148</v>
      </c>
      <c r="F110" s="58"/>
      <c r="G110" s="58"/>
      <c r="H110" s="59"/>
      <c r="I110" s="13"/>
      <c r="J110" s="13"/>
      <c r="K110" s="13"/>
      <c r="L110" s="13"/>
      <c r="M110" s="13"/>
      <c r="N110" s="13"/>
      <c r="O110" s="13"/>
      <c r="P110" s="13"/>
      <c r="Q110" s="13"/>
      <c r="R110" s="13"/>
      <c r="S110" s="13"/>
      <c r="T110" s="13"/>
      <c r="U110" s="13"/>
      <c r="V110" s="13"/>
      <c r="W110" s="13"/>
      <c r="X110" s="13"/>
      <c r="Y110" s="13"/>
      <c r="Z110" s="13"/>
    </row>
    <row r="111" spans="1:26" ht="45.75" customHeight="1">
      <c r="A111" s="60"/>
      <c r="B111" s="227" t="s">
        <v>268</v>
      </c>
      <c r="C111" s="224" t="s">
        <v>269</v>
      </c>
      <c r="D111" s="88" t="s">
        <v>270</v>
      </c>
      <c r="E111" s="57" t="s">
        <v>148</v>
      </c>
      <c r="F111" s="58"/>
      <c r="G111" s="58"/>
      <c r="H111" s="59"/>
      <c r="I111" s="13"/>
      <c r="J111" s="13"/>
      <c r="K111" s="13"/>
      <c r="L111" s="13"/>
      <c r="M111" s="13"/>
      <c r="N111" s="13"/>
      <c r="O111" s="13"/>
      <c r="P111" s="13"/>
      <c r="Q111" s="13"/>
      <c r="R111" s="13"/>
      <c r="S111" s="13"/>
      <c r="T111" s="13"/>
      <c r="U111" s="13"/>
      <c r="V111" s="13"/>
      <c r="W111" s="13"/>
      <c r="X111" s="13"/>
      <c r="Y111" s="13"/>
      <c r="Z111" s="13"/>
    </row>
    <row r="112" spans="1:26" ht="51.75" customHeight="1">
      <c r="A112" s="60"/>
      <c r="B112" s="290"/>
      <c r="C112" s="290"/>
      <c r="D112" s="89" t="s">
        <v>271</v>
      </c>
      <c r="E112" s="57" t="s">
        <v>148</v>
      </c>
      <c r="F112" s="58"/>
      <c r="G112" s="58"/>
      <c r="H112" s="59"/>
      <c r="I112" s="13"/>
      <c r="J112" s="13"/>
      <c r="K112" s="13"/>
      <c r="L112" s="13"/>
      <c r="M112" s="13"/>
      <c r="N112" s="13"/>
      <c r="O112" s="13"/>
      <c r="P112" s="13"/>
      <c r="Q112" s="13"/>
      <c r="R112" s="13"/>
      <c r="S112" s="13"/>
      <c r="T112" s="13"/>
      <c r="U112" s="13"/>
      <c r="V112" s="13"/>
      <c r="W112" s="13"/>
      <c r="X112" s="13"/>
      <c r="Y112" s="13"/>
      <c r="Z112" s="13"/>
    </row>
    <row r="113" spans="1:26" ht="30" customHeight="1">
      <c r="A113" s="60"/>
      <c r="B113" s="227" t="s">
        <v>272</v>
      </c>
      <c r="C113" s="224" t="s">
        <v>273</v>
      </c>
      <c r="D113" s="88" t="s">
        <v>274</v>
      </c>
      <c r="E113" s="57" t="s">
        <v>148</v>
      </c>
      <c r="F113" s="195"/>
      <c r="G113" s="195"/>
      <c r="H113" s="297"/>
      <c r="I113" s="13"/>
      <c r="J113" s="13"/>
      <c r="K113" s="13"/>
      <c r="L113" s="13"/>
      <c r="M113" s="13"/>
      <c r="N113" s="13"/>
      <c r="O113" s="13"/>
      <c r="P113" s="13"/>
      <c r="Q113" s="13"/>
      <c r="R113" s="13"/>
      <c r="S113" s="13"/>
      <c r="T113" s="13"/>
      <c r="U113" s="13"/>
      <c r="V113" s="13"/>
      <c r="W113" s="13"/>
      <c r="X113" s="13"/>
      <c r="Y113" s="13"/>
      <c r="Z113" s="13"/>
    </row>
    <row r="114" spans="1:26" ht="28.5" customHeight="1">
      <c r="A114" s="60"/>
      <c r="B114" s="295"/>
      <c r="C114" s="295"/>
      <c r="D114" s="88" t="s">
        <v>275</v>
      </c>
      <c r="E114" s="57" t="s">
        <v>148</v>
      </c>
      <c r="F114" s="76"/>
      <c r="G114" s="76"/>
      <c r="H114" s="74"/>
      <c r="I114" s="13"/>
      <c r="J114" s="13"/>
      <c r="K114" s="13"/>
      <c r="L114" s="13"/>
      <c r="M114" s="13"/>
      <c r="N114" s="13"/>
      <c r="O114" s="13"/>
      <c r="P114" s="13"/>
      <c r="Q114" s="13"/>
      <c r="R114" s="13"/>
      <c r="S114" s="13"/>
      <c r="T114" s="13"/>
      <c r="U114" s="13"/>
      <c r="V114" s="13"/>
      <c r="W114" s="13"/>
      <c r="X114" s="13"/>
      <c r="Y114" s="13"/>
      <c r="Z114" s="13"/>
    </row>
    <row r="115" spans="1:26" ht="65.25" customHeight="1">
      <c r="A115" s="60"/>
      <c r="B115" s="295"/>
      <c r="C115" s="295"/>
      <c r="D115" s="90" t="s">
        <v>276</v>
      </c>
      <c r="E115" s="57" t="s">
        <v>148</v>
      </c>
      <c r="F115" s="58"/>
      <c r="G115" s="58"/>
      <c r="H115" s="59"/>
      <c r="I115" s="13"/>
      <c r="J115" s="13"/>
      <c r="K115" s="13"/>
      <c r="L115" s="13"/>
      <c r="M115" s="13"/>
      <c r="N115" s="13"/>
      <c r="O115" s="13"/>
      <c r="P115" s="13"/>
      <c r="Q115" s="13"/>
      <c r="R115" s="13"/>
      <c r="S115" s="13"/>
      <c r="T115" s="13"/>
      <c r="U115" s="13"/>
      <c r="V115" s="13"/>
      <c r="W115" s="13"/>
      <c r="X115" s="13"/>
      <c r="Y115" s="13"/>
      <c r="Z115" s="13"/>
    </row>
    <row r="116" spans="1:26" ht="28.5" customHeight="1">
      <c r="A116" s="60"/>
      <c r="B116" s="295"/>
      <c r="C116" s="295"/>
      <c r="D116" s="88" t="s">
        <v>277</v>
      </c>
      <c r="E116" s="57" t="s">
        <v>148</v>
      </c>
      <c r="F116" s="58"/>
      <c r="G116" s="58"/>
      <c r="H116" s="59"/>
      <c r="I116" s="13"/>
      <c r="J116" s="13"/>
      <c r="K116" s="13"/>
      <c r="L116" s="13"/>
      <c r="M116" s="13"/>
      <c r="N116" s="13"/>
      <c r="O116" s="13"/>
      <c r="P116" s="13"/>
      <c r="Q116" s="13"/>
      <c r="R116" s="13"/>
      <c r="S116" s="13"/>
      <c r="T116" s="13"/>
      <c r="U116" s="13"/>
      <c r="V116" s="13"/>
      <c r="W116" s="13"/>
      <c r="X116" s="13"/>
      <c r="Y116" s="13"/>
      <c r="Z116" s="13"/>
    </row>
    <row r="117" spans="1:26" ht="36" customHeight="1">
      <c r="A117" s="60"/>
      <c r="B117" s="295"/>
      <c r="C117" s="295"/>
      <c r="D117" s="88" t="s">
        <v>278</v>
      </c>
      <c r="E117" s="57" t="s">
        <v>148</v>
      </c>
      <c r="F117" s="58"/>
      <c r="G117" s="58"/>
      <c r="H117" s="59"/>
      <c r="I117" s="13"/>
      <c r="J117" s="13"/>
      <c r="K117" s="13"/>
      <c r="L117" s="13"/>
      <c r="M117" s="13"/>
      <c r="N117" s="13"/>
      <c r="O117" s="13"/>
      <c r="P117" s="13"/>
      <c r="Q117" s="13"/>
      <c r="R117" s="13"/>
      <c r="S117" s="13"/>
      <c r="T117" s="13"/>
      <c r="U117" s="13"/>
      <c r="V117" s="13"/>
      <c r="W117" s="13"/>
      <c r="X117" s="13"/>
      <c r="Y117" s="13"/>
      <c r="Z117" s="13"/>
    </row>
    <row r="118" spans="1:26" ht="34.5" customHeight="1">
      <c r="A118" s="60"/>
      <c r="B118" s="295"/>
      <c r="C118" s="295"/>
      <c r="D118" s="88" t="s">
        <v>279</v>
      </c>
      <c r="E118" s="57" t="s">
        <v>148</v>
      </c>
      <c r="F118" s="58"/>
      <c r="G118" s="58"/>
      <c r="H118" s="59"/>
      <c r="I118" s="13"/>
      <c r="J118" s="13"/>
      <c r="K118" s="13"/>
      <c r="L118" s="13"/>
      <c r="M118" s="13"/>
      <c r="N118" s="13"/>
      <c r="O118" s="13"/>
      <c r="P118" s="13"/>
      <c r="Q118" s="13"/>
      <c r="R118" s="13"/>
      <c r="S118" s="13"/>
      <c r="T118" s="13"/>
      <c r="U118" s="13"/>
      <c r="V118" s="13"/>
      <c r="W118" s="13"/>
      <c r="X118" s="13"/>
      <c r="Y118" s="13"/>
      <c r="Z118" s="13"/>
    </row>
    <row r="119" spans="1:26" ht="28.5" customHeight="1">
      <c r="A119" s="60"/>
      <c r="B119" s="295"/>
      <c r="C119" s="295"/>
      <c r="D119" s="88" t="s">
        <v>280</v>
      </c>
      <c r="E119" s="57" t="s">
        <v>148</v>
      </c>
      <c r="F119" s="58"/>
      <c r="G119" s="58"/>
      <c r="H119" s="59"/>
      <c r="I119" s="13"/>
      <c r="J119" s="13"/>
      <c r="K119" s="13"/>
      <c r="L119" s="13"/>
      <c r="M119" s="13"/>
      <c r="N119" s="13"/>
      <c r="O119" s="13"/>
      <c r="P119" s="13"/>
      <c r="Q119" s="13"/>
      <c r="R119" s="13"/>
      <c r="S119" s="13"/>
      <c r="T119" s="13"/>
      <c r="U119" s="13"/>
      <c r="V119" s="13"/>
      <c r="W119" s="13"/>
      <c r="X119" s="13"/>
      <c r="Y119" s="13"/>
      <c r="Z119" s="13"/>
    </row>
    <row r="120" spans="1:26" ht="38.25" customHeight="1">
      <c r="A120" s="60"/>
      <c r="B120" s="295"/>
      <c r="C120" s="295"/>
      <c r="D120" s="88" t="s">
        <v>281</v>
      </c>
      <c r="E120" s="57" t="s">
        <v>148</v>
      </c>
      <c r="F120" s="58"/>
      <c r="G120" s="58"/>
      <c r="H120" s="59"/>
      <c r="I120" s="13"/>
      <c r="J120" s="13"/>
      <c r="K120" s="13"/>
      <c r="L120" s="13"/>
      <c r="M120" s="13"/>
      <c r="N120" s="13"/>
      <c r="O120" s="13"/>
      <c r="P120" s="13"/>
      <c r="Q120" s="13"/>
      <c r="R120" s="13"/>
      <c r="S120" s="13"/>
      <c r="T120" s="13"/>
      <c r="U120" s="13"/>
      <c r="V120" s="13"/>
      <c r="W120" s="13"/>
      <c r="X120" s="13"/>
      <c r="Y120" s="13"/>
      <c r="Z120" s="13"/>
    </row>
    <row r="121" spans="1:26" ht="33" customHeight="1">
      <c r="A121" s="60"/>
      <c r="B121" s="290"/>
      <c r="C121" s="290"/>
      <c r="D121" s="88" t="s">
        <v>282</v>
      </c>
      <c r="E121" s="57" t="s">
        <v>148</v>
      </c>
      <c r="F121" s="58"/>
      <c r="G121" s="58"/>
      <c r="H121" s="59"/>
      <c r="I121" s="13"/>
      <c r="J121" s="13"/>
      <c r="K121" s="13"/>
      <c r="L121" s="13"/>
      <c r="M121" s="13"/>
      <c r="N121" s="13"/>
      <c r="O121" s="13"/>
      <c r="P121" s="13"/>
      <c r="Q121" s="13"/>
      <c r="R121" s="13"/>
      <c r="S121" s="13"/>
      <c r="T121" s="13"/>
      <c r="U121" s="13"/>
      <c r="V121" s="13"/>
      <c r="W121" s="13"/>
      <c r="X121" s="13"/>
      <c r="Y121" s="13"/>
      <c r="Z121" s="13"/>
    </row>
    <row r="122" spans="1:26" ht="106.5" customHeight="1">
      <c r="A122" s="60"/>
      <c r="B122" s="227" t="s">
        <v>283</v>
      </c>
      <c r="C122" s="224" t="s">
        <v>284</v>
      </c>
      <c r="D122" s="88" t="s">
        <v>285</v>
      </c>
      <c r="E122" s="57" t="s">
        <v>148</v>
      </c>
      <c r="F122" s="58"/>
      <c r="G122" s="58"/>
      <c r="H122" s="59"/>
      <c r="I122" s="13"/>
      <c r="J122" s="13"/>
      <c r="K122" s="13"/>
      <c r="L122" s="13"/>
      <c r="M122" s="13"/>
      <c r="N122" s="13"/>
      <c r="O122" s="13"/>
      <c r="P122" s="13"/>
      <c r="Q122" s="13"/>
      <c r="R122" s="13"/>
      <c r="S122" s="13"/>
      <c r="T122" s="13"/>
      <c r="U122" s="13"/>
      <c r="V122" s="13"/>
      <c r="W122" s="13"/>
      <c r="X122" s="13"/>
      <c r="Y122" s="13"/>
      <c r="Z122" s="13"/>
    </row>
    <row r="123" spans="1:26" ht="70.5" customHeight="1">
      <c r="A123" s="60"/>
      <c r="B123" s="295"/>
      <c r="C123" s="295"/>
      <c r="D123" s="88" t="s">
        <v>286</v>
      </c>
      <c r="E123" s="57" t="s">
        <v>148</v>
      </c>
      <c r="F123" s="58"/>
      <c r="G123" s="58"/>
      <c r="H123" s="59"/>
      <c r="I123" s="13"/>
      <c r="J123" s="13"/>
      <c r="K123" s="13"/>
      <c r="L123" s="13"/>
      <c r="M123" s="13"/>
      <c r="N123" s="13"/>
      <c r="O123" s="13"/>
      <c r="P123" s="13"/>
      <c r="Q123" s="13"/>
      <c r="R123" s="13"/>
      <c r="S123" s="13"/>
      <c r="T123" s="13"/>
      <c r="U123" s="13"/>
      <c r="V123" s="13"/>
      <c r="W123" s="13"/>
      <c r="X123" s="13"/>
      <c r="Y123" s="13"/>
      <c r="Z123" s="13"/>
    </row>
    <row r="124" spans="1:26" ht="75" customHeight="1">
      <c r="A124" s="60"/>
      <c r="B124" s="290"/>
      <c r="C124" s="290"/>
      <c r="D124" s="88" t="s">
        <v>287</v>
      </c>
      <c r="E124" s="57" t="s">
        <v>148</v>
      </c>
      <c r="F124" s="58"/>
      <c r="G124" s="58"/>
      <c r="H124" s="59"/>
      <c r="I124" s="13"/>
      <c r="J124" s="13"/>
      <c r="K124" s="13"/>
      <c r="L124" s="13"/>
      <c r="M124" s="13"/>
      <c r="N124" s="13"/>
      <c r="O124" s="13"/>
      <c r="P124" s="13"/>
      <c r="Q124" s="13"/>
      <c r="R124" s="13"/>
      <c r="S124" s="13"/>
      <c r="T124" s="13"/>
      <c r="U124" s="13"/>
      <c r="V124" s="13"/>
      <c r="W124" s="13"/>
      <c r="X124" s="13"/>
      <c r="Y124" s="13"/>
      <c r="Z124" s="13"/>
    </row>
    <row r="125" spans="1:26" ht="96" customHeight="1">
      <c r="A125" s="60"/>
      <c r="B125" s="91" t="s">
        <v>288</v>
      </c>
      <c r="C125" s="92" t="s">
        <v>289</v>
      </c>
      <c r="D125" s="88" t="s">
        <v>290</v>
      </c>
      <c r="E125" s="57" t="s">
        <v>148</v>
      </c>
      <c r="F125" s="58"/>
      <c r="G125" s="58"/>
      <c r="H125" s="59"/>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13"/>
      <c r="C127" s="93" t="s">
        <v>291</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autoFilter ref="E10:H125" xr:uid="{00000000-0009-0000-0000-000003000000}"/>
  <mergeCells count="59">
    <mergeCell ref="B87:B93"/>
    <mergeCell ref="B95:B96"/>
    <mergeCell ref="B97:B105"/>
    <mergeCell ref="B107:B110"/>
    <mergeCell ref="B111:B112"/>
    <mergeCell ref="B2:E4"/>
    <mergeCell ref="G2:H2"/>
    <mergeCell ref="G3:H3"/>
    <mergeCell ref="G4:H4"/>
    <mergeCell ref="B9:C10"/>
    <mergeCell ref="D9:D10"/>
    <mergeCell ref="E9:H9"/>
    <mergeCell ref="B12:B13"/>
    <mergeCell ref="C12:C13"/>
    <mergeCell ref="B14:B15"/>
    <mergeCell ref="C14:C15"/>
    <mergeCell ref="B16:B17"/>
    <mergeCell ref="C16:C17"/>
    <mergeCell ref="C18:C19"/>
    <mergeCell ref="B18:B19"/>
    <mergeCell ref="B21:B22"/>
    <mergeCell ref="C21:C22"/>
    <mergeCell ref="B23:B26"/>
    <mergeCell ref="C23:C26"/>
    <mergeCell ref="B27:B30"/>
    <mergeCell ref="C27:C30"/>
    <mergeCell ref="B31:B34"/>
    <mergeCell ref="C31:C34"/>
    <mergeCell ref="B38:B41"/>
    <mergeCell ref="C38:C41"/>
    <mergeCell ref="B42:B45"/>
    <mergeCell ref="C42:C45"/>
    <mergeCell ref="C46:C47"/>
    <mergeCell ref="B46:B47"/>
    <mergeCell ref="B50:B58"/>
    <mergeCell ref="C50:C58"/>
    <mergeCell ref="B60:B63"/>
    <mergeCell ref="C60:C63"/>
    <mergeCell ref="B64:B65"/>
    <mergeCell ref="C64:C65"/>
    <mergeCell ref="C85:C86"/>
    <mergeCell ref="B74:B83"/>
    <mergeCell ref="B85:B86"/>
    <mergeCell ref="C113:C121"/>
    <mergeCell ref="C122:C124"/>
    <mergeCell ref="B66:B67"/>
    <mergeCell ref="C66:C67"/>
    <mergeCell ref="B68:B70"/>
    <mergeCell ref="C68:C70"/>
    <mergeCell ref="B72:B73"/>
    <mergeCell ref="C72:C73"/>
    <mergeCell ref="C74:C83"/>
    <mergeCell ref="C87:C93"/>
    <mergeCell ref="C95:C96"/>
    <mergeCell ref="C97:C105"/>
    <mergeCell ref="C107:C110"/>
    <mergeCell ref="C111:C112"/>
    <mergeCell ref="B113:B121"/>
    <mergeCell ref="B122:B124"/>
  </mergeCells>
  <conditionalFormatting sqref="H20 H37 H48 H59 H71 H84 H94 H106">
    <cfRule type="expression" dxfId="0" priority="1">
      <formula>$G20&lt;&gt;""</formula>
    </cfRule>
  </conditionalFormatting>
  <dataValidations count="1">
    <dataValidation type="list" allowBlank="1" showErrorMessage="1" sqref="E107:E125 E21:E36 E38:E47 E49:E58 E60:E70 E72:E83 E85:E93 E95:E105 E12:E19" xr:uid="{00000000-0002-0000-0300-000000000000}">
      <formula1>"Por favor seleccionar,Sí,No,Parcialmente,No aplica,Por confirmar"</formula1>
    </dataValidation>
  </dataValidations>
  <hyperlinks>
    <hyperlink ref="D110" r:id="rId1" xr:uid="{00000000-0004-0000-0300-000000000000}"/>
  </hyperlinks>
  <pageMargins left="0.39370078740157483" right="0.39370078740157483" top="0.39370078740157483" bottom="0.39370078740157483" header="0" footer="0"/>
  <pageSetup paperSize="9" orientation="portrait"/>
  <headerFooter>
    <oddFooter>&amp;CPage &amp;P of</oddFooter>
  </headerFooter>
  <colBreaks count="1" manualBreakCount="1">
    <brk id="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6727B"/>
  </sheetPr>
  <dimension ref="A1:B1000"/>
  <sheetViews>
    <sheetView workbookViewId="0"/>
  </sheetViews>
  <sheetFormatPr defaultColWidth="14.42578125" defaultRowHeight="15" customHeight="1"/>
  <cols>
    <col min="1" max="26" width="10.85546875" customWidth="1"/>
  </cols>
  <sheetData>
    <row r="1" spans="1:2" ht="14.45">
      <c r="A1" s="34" t="s">
        <v>292</v>
      </c>
    </row>
    <row r="3" spans="1:2" ht="14.45">
      <c r="A3" s="34" t="s">
        <v>293</v>
      </c>
      <c r="B3" s="34">
        <v>3</v>
      </c>
    </row>
    <row r="4" spans="1:2" ht="14.45">
      <c r="A4" s="34" t="s">
        <v>294</v>
      </c>
      <c r="B4" s="34">
        <v>2</v>
      </c>
    </row>
    <row r="5" spans="1:2" ht="14.45">
      <c r="A5" s="34" t="s">
        <v>295</v>
      </c>
      <c r="B5" s="34">
        <v>1</v>
      </c>
    </row>
    <row r="6" spans="1:2" ht="14.45">
      <c r="B6" s="34">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6727B"/>
    <pageSetUpPr fitToPage="1"/>
  </sheetPr>
  <dimension ref="A1:AC1000"/>
  <sheetViews>
    <sheetView showGridLines="0" topLeftCell="A7" workbookViewId="0">
      <selection activeCell="N19" sqref="N19"/>
    </sheetView>
  </sheetViews>
  <sheetFormatPr defaultColWidth="14.42578125" defaultRowHeight="15" customHeight="1"/>
  <cols>
    <col min="1" max="1" width="0.5703125" customWidth="1"/>
    <col min="2" max="2" width="47.42578125" customWidth="1"/>
    <col min="3" max="13" width="10.5703125" customWidth="1"/>
    <col min="14" max="14" width="20.5703125" customWidth="1"/>
    <col min="15" max="15" width="39.85546875" customWidth="1"/>
    <col min="16" max="16" width="53.140625" customWidth="1"/>
    <col min="17" max="17" width="49.5703125" customWidth="1"/>
    <col min="18" max="18" width="15.5703125" customWidth="1"/>
    <col min="19" max="19" width="15.140625" customWidth="1"/>
    <col min="20" max="21" width="15.5703125" customWidth="1"/>
    <col min="22" max="23" width="20.5703125" customWidth="1"/>
    <col min="24" max="28" width="15.5703125" customWidth="1"/>
    <col min="29" max="29" width="20.5703125" customWidth="1"/>
  </cols>
  <sheetData>
    <row r="1" spans="1:29" ht="16.5" customHeight="1">
      <c r="A1" s="267"/>
      <c r="B1" s="242" t="s">
        <v>0</v>
      </c>
      <c r="C1" s="242"/>
      <c r="D1" s="267"/>
      <c r="E1" s="267"/>
      <c r="F1" s="267"/>
      <c r="G1" s="267"/>
      <c r="H1" s="267"/>
      <c r="I1" s="267"/>
      <c r="J1" s="267"/>
      <c r="K1" s="267"/>
      <c r="L1" s="267"/>
      <c r="M1" s="242"/>
      <c r="N1" s="242"/>
      <c r="O1" s="267"/>
      <c r="P1" s="267"/>
      <c r="Q1" s="267"/>
      <c r="R1" s="267"/>
      <c r="S1" s="267"/>
      <c r="T1" s="267"/>
      <c r="U1" s="267"/>
      <c r="V1" s="267"/>
      <c r="W1" s="267"/>
      <c r="X1" s="267"/>
      <c r="Y1" s="267"/>
      <c r="Z1" s="267"/>
      <c r="AA1" s="267"/>
      <c r="AB1" s="267"/>
      <c r="AC1" s="267"/>
    </row>
    <row r="2" spans="1:29" ht="16.5" customHeight="1">
      <c r="A2" s="267"/>
      <c r="B2" s="278" t="s">
        <v>130</v>
      </c>
      <c r="C2" s="255"/>
      <c r="D2" s="255"/>
      <c r="E2" s="255"/>
      <c r="F2" s="301"/>
      <c r="G2" s="301"/>
      <c r="H2" s="267"/>
      <c r="I2" s="302" t="s">
        <v>131</v>
      </c>
      <c r="J2" s="280" t="str">
        <f>'1a. Revisión del P. Maestro'!G2</f>
        <v>Ingresar nombre del parque industrial</v>
      </c>
      <c r="K2" s="303"/>
      <c r="L2" s="303"/>
      <c r="M2" s="281"/>
      <c r="N2" s="267"/>
      <c r="O2" s="267"/>
      <c r="P2" s="267"/>
      <c r="Q2" s="267"/>
      <c r="R2" s="267"/>
      <c r="S2" s="267"/>
      <c r="T2" s="267"/>
      <c r="U2" s="267"/>
      <c r="V2" s="267"/>
      <c r="W2" s="267"/>
      <c r="X2" s="267"/>
      <c r="Y2" s="267"/>
      <c r="Z2" s="267"/>
      <c r="AA2" s="267"/>
      <c r="AB2" s="267"/>
      <c r="AC2" s="267"/>
    </row>
    <row r="3" spans="1:29" ht="16.5" customHeight="1">
      <c r="A3" s="267"/>
      <c r="B3" s="255"/>
      <c r="C3" s="251"/>
      <c r="D3" s="251"/>
      <c r="E3" s="255"/>
      <c r="F3" s="301"/>
      <c r="G3" s="301"/>
      <c r="H3" s="267"/>
      <c r="I3" s="302" t="s">
        <v>133</v>
      </c>
      <c r="J3" s="304" t="str">
        <f>'1a. Revisión del P. Maestro'!G3</f>
        <v>Ingresar fecha</v>
      </c>
      <c r="K3" s="255"/>
      <c r="L3" s="255"/>
      <c r="M3" s="283"/>
      <c r="N3" s="267"/>
      <c r="O3" s="267"/>
      <c r="P3" s="267"/>
      <c r="Q3" s="267"/>
      <c r="R3" s="267"/>
      <c r="S3" s="267"/>
      <c r="T3" s="267"/>
      <c r="U3" s="267"/>
      <c r="V3" s="267"/>
      <c r="W3" s="267"/>
      <c r="X3" s="267"/>
      <c r="Y3" s="267"/>
      <c r="Z3" s="267"/>
      <c r="AA3" s="267"/>
      <c r="AB3" s="267"/>
      <c r="AC3" s="267"/>
    </row>
    <row r="4" spans="1:29" ht="16.5" customHeight="1">
      <c r="A4" s="267"/>
      <c r="B4" s="255"/>
      <c r="C4" s="255"/>
      <c r="D4" s="255"/>
      <c r="E4" s="255"/>
      <c r="F4" s="301"/>
      <c r="G4" s="301"/>
      <c r="H4" s="267"/>
      <c r="I4" s="302" t="s">
        <v>135</v>
      </c>
      <c r="J4" s="284" t="str">
        <f>'1a. Revisión del P. Maestro'!G4</f>
        <v>Ingresar nombre(s) de organizacion(es)</v>
      </c>
      <c r="K4" s="288"/>
      <c r="L4" s="288"/>
      <c r="M4" s="285"/>
      <c r="N4" s="267"/>
      <c r="O4" s="267"/>
      <c r="P4" s="267"/>
      <c r="Q4" s="267"/>
      <c r="R4" s="267"/>
      <c r="S4" s="267"/>
      <c r="T4" s="267"/>
      <c r="U4" s="267"/>
      <c r="V4" s="267"/>
      <c r="W4" s="267"/>
      <c r="X4" s="267"/>
      <c r="Y4" s="267"/>
      <c r="Z4" s="267"/>
      <c r="AA4" s="267"/>
      <c r="AB4" s="267"/>
      <c r="AC4" s="267"/>
    </row>
    <row r="5" spans="1:29" ht="8.25" customHeight="1">
      <c r="A5" s="267"/>
      <c r="B5" s="267"/>
      <c r="C5" s="267"/>
      <c r="D5" s="267"/>
      <c r="E5" s="267"/>
      <c r="F5" s="267"/>
      <c r="G5" s="267"/>
      <c r="H5" s="267"/>
      <c r="I5" s="267"/>
      <c r="J5" s="267"/>
      <c r="K5" s="267"/>
      <c r="L5" s="267"/>
      <c r="M5" s="267"/>
      <c r="N5" s="267"/>
      <c r="O5" s="268"/>
      <c r="P5" s="268"/>
      <c r="Q5" s="268"/>
      <c r="R5" s="269"/>
      <c r="S5" s="269"/>
      <c r="T5" s="269"/>
      <c r="U5" s="269"/>
      <c r="V5" s="269"/>
      <c r="W5" s="270"/>
      <c r="X5" s="270"/>
      <c r="Y5" s="270"/>
      <c r="Z5" s="270"/>
      <c r="AA5" s="270"/>
      <c r="AB5" s="270"/>
      <c r="AC5" s="270"/>
    </row>
    <row r="6" spans="1:29" ht="14.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14.4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row>
    <row r="8" spans="1:29" ht="14.4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row>
    <row r="9" spans="1:29" ht="14.4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row>
    <row r="10" spans="1:29" ht="14.4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row>
    <row r="11" spans="1:29" ht="14.4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row>
    <row r="12" spans="1:29" ht="14.4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row>
    <row r="13" spans="1:29" ht="14.4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row>
    <row r="14" spans="1:29" ht="14.4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row>
    <row r="15" spans="1:29" ht="14.4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row>
    <row r="16" spans="1:29" ht="14.4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row>
    <row r="17" spans="1:29" ht="14.4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row>
    <row r="18" spans="1:29" ht="14.4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row>
    <row r="19" spans="1:29" ht="14.4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ht="14.4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ht="15.7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ht="15.7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29" ht="15.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15.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1:29" ht="15.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row>
    <row r="27" spans="1:29" ht="15.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row>
    <row r="28" spans="1:29" ht="15.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row>
    <row r="29" spans="1:29"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row>
    <row r="30" spans="1:29"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pans="1:29"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row>
    <row r="32" spans="1:29"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row>
    <row r="33" spans="1:29"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row>
    <row r="34" spans="1:29"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row>
    <row r="35" spans="1:29"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1:29"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row>
    <row r="38" spans="1:29"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pans="1:2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row>
    <row r="40" spans="1:29"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row>
    <row r="41" spans="1:29"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row>
    <row r="42" spans="1:29" ht="18.75" customHeight="1">
      <c r="A42" s="11"/>
      <c r="B42" s="232" t="s">
        <v>296</v>
      </c>
      <c r="C42" s="234" t="s">
        <v>297</v>
      </c>
      <c r="D42" s="233" t="s">
        <v>298</v>
      </c>
      <c r="E42" s="305"/>
      <c r="F42" s="305"/>
      <c r="G42" s="305"/>
      <c r="H42" s="305"/>
      <c r="I42" s="305"/>
      <c r="J42" s="305"/>
      <c r="K42" s="305"/>
      <c r="L42" s="305"/>
      <c r="M42" s="306"/>
      <c r="N42" s="231" t="s">
        <v>299</v>
      </c>
      <c r="O42" s="11"/>
      <c r="P42" s="11"/>
      <c r="Q42" s="11"/>
      <c r="R42" s="11"/>
      <c r="S42" s="11"/>
      <c r="T42" s="11"/>
      <c r="U42" s="11"/>
      <c r="V42" s="11"/>
      <c r="W42" s="11"/>
      <c r="X42" s="11"/>
      <c r="Y42" s="11"/>
      <c r="Z42" s="11"/>
      <c r="AA42" s="11"/>
      <c r="AB42" s="11"/>
      <c r="AC42" s="11"/>
    </row>
    <row r="43" spans="1:29" ht="19.5" customHeight="1">
      <c r="A43" s="11"/>
      <c r="B43" s="307"/>
      <c r="C43" s="299"/>
      <c r="D43" s="235" t="s">
        <v>300</v>
      </c>
      <c r="E43" s="308"/>
      <c r="F43" s="235" t="s">
        <v>301</v>
      </c>
      <c r="G43" s="308"/>
      <c r="H43" s="309" t="s">
        <v>295</v>
      </c>
      <c r="I43" s="310"/>
      <c r="J43" s="235" t="s">
        <v>302</v>
      </c>
      <c r="K43" s="308"/>
      <c r="L43" s="309" t="s">
        <v>303</v>
      </c>
      <c r="M43" s="308"/>
      <c r="N43" s="283"/>
      <c r="O43" s="11"/>
      <c r="P43" s="11"/>
      <c r="Q43" s="11"/>
      <c r="R43" s="11"/>
      <c r="S43" s="11"/>
      <c r="T43" s="11"/>
      <c r="U43" s="11"/>
      <c r="V43" s="11"/>
      <c r="W43" s="11"/>
      <c r="X43" s="11"/>
      <c r="Y43" s="11"/>
      <c r="Z43" s="11"/>
      <c r="AA43" s="11"/>
      <c r="AB43" s="11"/>
      <c r="AC43" s="11"/>
    </row>
    <row r="44" spans="1:29" ht="33" customHeight="1">
      <c r="A44" s="11"/>
      <c r="B44" s="311"/>
      <c r="C44" s="312"/>
      <c r="D44" s="94" t="s">
        <v>304</v>
      </c>
      <c r="E44" s="95" t="s">
        <v>305</v>
      </c>
      <c r="F44" s="94" t="s">
        <v>304</v>
      </c>
      <c r="G44" s="95" t="s">
        <v>305</v>
      </c>
      <c r="H44" s="94" t="s">
        <v>304</v>
      </c>
      <c r="I44" s="313" t="s">
        <v>305</v>
      </c>
      <c r="J44" s="94" t="s">
        <v>304</v>
      </c>
      <c r="K44" s="95" t="s">
        <v>305</v>
      </c>
      <c r="L44" s="94" t="s">
        <v>304</v>
      </c>
      <c r="M44" s="95" t="s">
        <v>305</v>
      </c>
      <c r="N44" s="285"/>
      <c r="O44" s="11"/>
      <c r="P44" s="11"/>
      <c r="Q44" s="11"/>
      <c r="R44" s="11"/>
      <c r="S44" s="11"/>
      <c r="T44" s="11"/>
      <c r="U44" s="11"/>
      <c r="V44" s="11"/>
      <c r="W44" s="11"/>
      <c r="X44" s="11"/>
      <c r="Y44" s="11"/>
      <c r="Z44" s="11"/>
      <c r="AA44" s="11"/>
      <c r="AB44" s="11"/>
      <c r="AC44" s="11"/>
    </row>
    <row r="45" spans="1:29" ht="19.5" customHeight="1">
      <c r="A45" s="11"/>
      <c r="B45" s="96" t="s">
        <v>306</v>
      </c>
      <c r="C45" s="97">
        <f>COUNTA('1a. Revisión del P. Maestro'!D12:D19)</f>
        <v>8</v>
      </c>
      <c r="D45" s="98">
        <f>COUNTIF('1a. Revisión del P. Maestro'!$E12:$E19,"Sí")</f>
        <v>0</v>
      </c>
      <c r="E45" s="99">
        <f t="shared" ref="E45:E54" si="0">D45/$C45</f>
        <v>0</v>
      </c>
      <c r="F45" s="98">
        <f>COUNTIF('1a. Revisión del P. Maestro'!$E12:$E19,"Parcialmente")</f>
        <v>0</v>
      </c>
      <c r="G45" s="99">
        <f t="shared" ref="G45:G54" si="1">F45/$C45</f>
        <v>0</v>
      </c>
      <c r="H45" s="100">
        <f>COUNTIF('1a. Revisión del P. Maestro'!$E12:$E19,"No")</f>
        <v>0</v>
      </c>
      <c r="I45" s="101">
        <f t="shared" ref="I45:I54" si="2">H45/$C45</f>
        <v>0</v>
      </c>
      <c r="J45" s="98">
        <f>COUNTIF('1a. Revisión del P. Maestro'!$E12:$E19,"Por confirmar")</f>
        <v>0</v>
      </c>
      <c r="K45" s="99">
        <f t="shared" ref="K45:K54" si="3">J45/$C45</f>
        <v>0</v>
      </c>
      <c r="L45" s="100">
        <f>COUNTIF('1a. Revisión del P. Maestro'!$E12:$E19,"No aplica")</f>
        <v>0</v>
      </c>
      <c r="M45" s="99">
        <f t="shared" ref="M45:M54" si="4">L45/$C45</f>
        <v>0</v>
      </c>
      <c r="N45" s="314">
        <f t="shared" ref="N45:N53" si="5">D45+F45+H45+J45+L45</f>
        <v>0</v>
      </c>
      <c r="O45" s="11"/>
      <c r="P45" s="11"/>
      <c r="Q45" s="11"/>
      <c r="R45" s="11"/>
      <c r="S45" s="11"/>
      <c r="T45" s="11"/>
      <c r="U45" s="11"/>
      <c r="V45" s="11"/>
      <c r="W45" s="11"/>
      <c r="X45" s="11"/>
      <c r="Y45" s="11"/>
      <c r="Z45" s="11"/>
      <c r="AA45" s="11"/>
      <c r="AB45" s="11"/>
      <c r="AC45" s="11"/>
    </row>
    <row r="46" spans="1:29" ht="19.5" customHeight="1">
      <c r="A46" s="11"/>
      <c r="B46" s="102" t="s">
        <v>307</v>
      </c>
      <c r="C46" s="315">
        <f>COUNTA('1a. Revisión del P. Maestro'!D21:D36)</f>
        <v>16</v>
      </c>
      <c r="D46" s="103">
        <f>COUNTIF('1a. Revisión del P. Maestro'!$E21:$E36,D43)</f>
        <v>0</v>
      </c>
      <c r="E46" s="104">
        <f t="shared" si="0"/>
        <v>0</v>
      </c>
      <c r="F46" s="103">
        <f>COUNTIF('1a. Revisión del P. Maestro'!$E21:$E36,F43)</f>
        <v>0</v>
      </c>
      <c r="G46" s="104">
        <f t="shared" si="1"/>
        <v>0</v>
      </c>
      <c r="H46" s="314">
        <f>COUNTIF('1a. Revisión del P. Maestro'!$E21:$E36,H43)</f>
        <v>0</v>
      </c>
      <c r="I46" s="316">
        <f t="shared" si="2"/>
        <v>0</v>
      </c>
      <c r="J46" s="103">
        <f>COUNTIF('1a. Revisión del P. Maestro'!$E21:$E36,J43)</f>
        <v>0</v>
      </c>
      <c r="K46" s="104">
        <f t="shared" si="3"/>
        <v>0</v>
      </c>
      <c r="L46" s="103">
        <f>COUNTIF('1a. Revisión del P. Maestro'!$E21:$E36,L43)</f>
        <v>0</v>
      </c>
      <c r="M46" s="104">
        <f t="shared" si="4"/>
        <v>0</v>
      </c>
      <c r="N46" s="314">
        <f t="shared" si="5"/>
        <v>0</v>
      </c>
      <c r="O46" s="11"/>
      <c r="P46" s="11"/>
      <c r="Q46" s="11"/>
      <c r="R46" s="11"/>
      <c r="S46" s="11"/>
      <c r="T46" s="11"/>
      <c r="U46" s="11"/>
      <c r="V46" s="11"/>
      <c r="W46" s="11"/>
      <c r="X46" s="11"/>
      <c r="Y46" s="11"/>
      <c r="Z46" s="11"/>
      <c r="AA46" s="11"/>
      <c r="AB46" s="11"/>
      <c r="AC46" s="11"/>
    </row>
    <row r="47" spans="1:29" ht="19.5" customHeight="1">
      <c r="A47" s="11"/>
      <c r="B47" s="102" t="s">
        <v>308</v>
      </c>
      <c r="C47" s="315">
        <f>COUNTA('1a. Revisión del P. Maestro'!D38:D47)</f>
        <v>10</v>
      </c>
      <c r="D47" s="103">
        <f>COUNTIF('1a. Revisión del P. Maestro'!$E38:$E47,D43)</f>
        <v>0</v>
      </c>
      <c r="E47" s="104">
        <f t="shared" si="0"/>
        <v>0</v>
      </c>
      <c r="F47" s="103">
        <f>COUNTIF('1a. Revisión del P. Maestro'!$E38:$E47,F43)</f>
        <v>0</v>
      </c>
      <c r="G47" s="104">
        <f t="shared" si="1"/>
        <v>0</v>
      </c>
      <c r="H47" s="314">
        <f>COUNTIF('1a. Revisión del P. Maestro'!$E38:$E47,H43)</f>
        <v>0</v>
      </c>
      <c r="I47" s="316">
        <f t="shared" si="2"/>
        <v>0</v>
      </c>
      <c r="J47" s="103">
        <f>COUNTIF('1a. Revisión del P. Maestro'!$E38:$E47,J43)</f>
        <v>0</v>
      </c>
      <c r="K47" s="104">
        <f t="shared" si="3"/>
        <v>0</v>
      </c>
      <c r="L47" s="314">
        <f>COUNTIF('1a. Revisión del P. Maestro'!$E38:$E47,L43)</f>
        <v>0</v>
      </c>
      <c r="M47" s="104">
        <f t="shared" si="4"/>
        <v>0</v>
      </c>
      <c r="N47" s="314">
        <f t="shared" si="5"/>
        <v>0</v>
      </c>
      <c r="O47" s="11"/>
      <c r="P47" s="11"/>
      <c r="Q47" s="11"/>
      <c r="R47" s="11"/>
      <c r="S47" s="11"/>
      <c r="T47" s="11"/>
      <c r="U47" s="11"/>
      <c r="V47" s="11"/>
      <c r="W47" s="11"/>
      <c r="X47" s="11"/>
      <c r="Y47" s="11"/>
      <c r="Z47" s="11"/>
      <c r="AA47" s="11"/>
      <c r="AB47" s="11"/>
      <c r="AC47" s="11"/>
    </row>
    <row r="48" spans="1:29" ht="19.5" customHeight="1">
      <c r="A48" s="11"/>
      <c r="B48" s="105" t="s">
        <v>309</v>
      </c>
      <c r="C48" s="315">
        <f>COUNTA('1a. Revisión del P. Maestro'!D49:D58)</f>
        <v>10</v>
      </c>
      <c r="D48" s="103">
        <f>COUNTIF('1a. Revisión del P. Maestro'!$E49:$E58,D43)</f>
        <v>0</v>
      </c>
      <c r="E48" s="104">
        <f t="shared" si="0"/>
        <v>0</v>
      </c>
      <c r="F48" s="103">
        <f>COUNTIF('1a. Revisión del P. Maestro'!$E49:$E58,F43)</f>
        <v>0</v>
      </c>
      <c r="G48" s="104">
        <f t="shared" si="1"/>
        <v>0</v>
      </c>
      <c r="H48" s="314">
        <f>COUNTIF('1a. Revisión del P. Maestro'!$E49:$E58,H43)</f>
        <v>0</v>
      </c>
      <c r="I48" s="316">
        <f t="shared" si="2"/>
        <v>0</v>
      </c>
      <c r="J48" s="103">
        <f>COUNTIF('1a. Revisión del P. Maestro'!$E49:$E58,J43)</f>
        <v>0</v>
      </c>
      <c r="K48" s="104">
        <f t="shared" si="3"/>
        <v>0</v>
      </c>
      <c r="L48" s="314">
        <f>COUNTIF('1a. Revisión del P. Maestro'!$E49:$E58,L43)</f>
        <v>0</v>
      </c>
      <c r="M48" s="104">
        <f t="shared" si="4"/>
        <v>0</v>
      </c>
      <c r="N48" s="314">
        <f t="shared" si="5"/>
        <v>0</v>
      </c>
      <c r="O48" s="11"/>
      <c r="P48" s="11"/>
      <c r="Q48" s="11"/>
      <c r="R48" s="11"/>
      <c r="S48" s="11"/>
      <c r="T48" s="11"/>
      <c r="U48" s="11"/>
      <c r="V48" s="11"/>
      <c r="W48" s="11"/>
      <c r="X48" s="11"/>
      <c r="Y48" s="11"/>
      <c r="Z48" s="11"/>
      <c r="AA48" s="11"/>
      <c r="AB48" s="11"/>
      <c r="AC48" s="11"/>
    </row>
    <row r="49" spans="1:29" ht="19.5" customHeight="1">
      <c r="A49" s="11"/>
      <c r="B49" s="105" t="s">
        <v>310</v>
      </c>
      <c r="C49" s="315">
        <f>COUNTA('1a. Revisión del P. Maestro'!D60:D70)</f>
        <v>11</v>
      </c>
      <c r="D49" s="103">
        <f>COUNTIF('1a. Revisión del P. Maestro'!$E60:$E70,D43)</f>
        <v>0</v>
      </c>
      <c r="E49" s="104">
        <f t="shared" si="0"/>
        <v>0</v>
      </c>
      <c r="F49" s="103">
        <f>COUNTIF('1a. Revisión del P. Maestro'!$E60:$E70,F43)</f>
        <v>0</v>
      </c>
      <c r="G49" s="104">
        <f t="shared" si="1"/>
        <v>0</v>
      </c>
      <c r="H49" s="314">
        <f>COUNTIF('1a. Revisión del P. Maestro'!$E60:$E70,H43)</f>
        <v>0</v>
      </c>
      <c r="I49" s="316">
        <f t="shared" si="2"/>
        <v>0</v>
      </c>
      <c r="J49" s="103">
        <f>COUNTIF('1a. Revisión del P. Maestro'!$E60:$E70,J43)</f>
        <v>0</v>
      </c>
      <c r="K49" s="104">
        <f t="shared" si="3"/>
        <v>0</v>
      </c>
      <c r="L49" s="314">
        <f>COUNTIF('1a. Revisión del P. Maestro'!$E60:$E70,L43)</f>
        <v>0</v>
      </c>
      <c r="M49" s="104">
        <f t="shared" si="4"/>
        <v>0</v>
      </c>
      <c r="N49" s="314">
        <f t="shared" si="5"/>
        <v>0</v>
      </c>
      <c r="O49" s="11"/>
      <c r="P49" s="11"/>
      <c r="Q49" s="11"/>
      <c r="R49" s="11"/>
      <c r="S49" s="11"/>
      <c r="T49" s="11"/>
      <c r="U49" s="11"/>
      <c r="V49" s="11"/>
      <c r="W49" s="11"/>
      <c r="X49" s="11"/>
      <c r="Y49" s="11"/>
      <c r="Z49" s="11"/>
      <c r="AA49" s="11"/>
      <c r="AB49" s="11"/>
      <c r="AC49" s="11"/>
    </row>
    <row r="50" spans="1:29" ht="19.5" customHeight="1">
      <c r="A50" s="11"/>
      <c r="B50" s="102" t="s">
        <v>311</v>
      </c>
      <c r="C50" s="315">
        <f>COUNTA('1a. Revisión del P. Maestro'!D72:D83)</f>
        <v>12</v>
      </c>
      <c r="D50" s="103">
        <f>COUNTIF('1a. Revisión del P. Maestro'!$E72:$E83,D43)</f>
        <v>0</v>
      </c>
      <c r="E50" s="104">
        <f t="shared" si="0"/>
        <v>0</v>
      </c>
      <c r="F50" s="103">
        <f>COUNTIF('1a. Revisión del P. Maestro'!$E72:$E83,F43)</f>
        <v>0</v>
      </c>
      <c r="G50" s="104">
        <f t="shared" si="1"/>
        <v>0</v>
      </c>
      <c r="H50" s="314">
        <f>COUNTIF('1a. Revisión del P. Maestro'!$E72:$E83,H43)</f>
        <v>0</v>
      </c>
      <c r="I50" s="316">
        <f t="shared" si="2"/>
        <v>0</v>
      </c>
      <c r="J50" s="103">
        <f>COUNTIF('1a. Revisión del P. Maestro'!$E72:$E83,J43)</f>
        <v>0</v>
      </c>
      <c r="K50" s="104">
        <f t="shared" si="3"/>
        <v>0</v>
      </c>
      <c r="L50" s="314">
        <f>COUNTIF('1a. Revisión del P. Maestro'!$E72:$E83,L43)</f>
        <v>0</v>
      </c>
      <c r="M50" s="104">
        <f t="shared" si="4"/>
        <v>0</v>
      </c>
      <c r="N50" s="314">
        <f t="shared" si="5"/>
        <v>0</v>
      </c>
      <c r="O50" s="11"/>
      <c r="P50" s="11"/>
      <c r="Q50" s="11"/>
      <c r="R50" s="11"/>
      <c r="S50" s="11"/>
      <c r="T50" s="11"/>
      <c r="U50" s="11"/>
      <c r="V50" s="11"/>
      <c r="W50" s="11"/>
      <c r="X50" s="11"/>
      <c r="Y50" s="11"/>
      <c r="Z50" s="11"/>
      <c r="AA50" s="11"/>
      <c r="AB50" s="11"/>
      <c r="AC50" s="11"/>
    </row>
    <row r="51" spans="1:29" ht="19.5" customHeight="1">
      <c r="A51" s="11"/>
      <c r="B51" s="102" t="s">
        <v>312</v>
      </c>
      <c r="C51" s="315">
        <f>COUNTA('1a. Revisión del P. Maestro'!D85:D93)</f>
        <v>9</v>
      </c>
      <c r="D51" s="103">
        <f>COUNTIF('1a. Revisión del P. Maestro'!$E85:$E93,D43)</f>
        <v>0</v>
      </c>
      <c r="E51" s="104">
        <f t="shared" si="0"/>
        <v>0</v>
      </c>
      <c r="F51" s="103">
        <f>COUNTIF('1a. Revisión del P. Maestro'!$E85:$E93,F43)</f>
        <v>0</v>
      </c>
      <c r="G51" s="104">
        <f t="shared" si="1"/>
        <v>0</v>
      </c>
      <c r="H51" s="314">
        <f>COUNTIF('1a. Revisión del P. Maestro'!$E85:$E93,H43)</f>
        <v>0</v>
      </c>
      <c r="I51" s="316">
        <f t="shared" si="2"/>
        <v>0</v>
      </c>
      <c r="J51" s="103">
        <f>COUNTIF('1a. Revisión del P. Maestro'!$E85:$E93,J43)</f>
        <v>0</v>
      </c>
      <c r="K51" s="104">
        <f t="shared" si="3"/>
        <v>0</v>
      </c>
      <c r="L51" s="314">
        <f>COUNTIF('1a. Revisión del P. Maestro'!$E85:$E93,L43)</f>
        <v>0</v>
      </c>
      <c r="M51" s="104">
        <f t="shared" si="4"/>
        <v>0</v>
      </c>
      <c r="N51" s="314">
        <f t="shared" si="5"/>
        <v>0</v>
      </c>
      <c r="O51" s="11"/>
      <c r="P51" s="11"/>
      <c r="Q51" s="11"/>
      <c r="R51" s="11"/>
      <c r="S51" s="11"/>
      <c r="T51" s="11"/>
      <c r="U51" s="11"/>
      <c r="V51" s="11"/>
      <c r="W51" s="11"/>
      <c r="X51" s="11"/>
      <c r="Y51" s="11"/>
      <c r="Z51" s="11"/>
      <c r="AA51" s="11"/>
      <c r="AB51" s="11"/>
      <c r="AC51" s="11"/>
    </row>
    <row r="52" spans="1:29" ht="19.5" customHeight="1">
      <c r="A52" s="11"/>
      <c r="B52" s="102" t="s">
        <v>313</v>
      </c>
      <c r="C52" s="315">
        <f>COUNTA('1a. Revisión del P. Maestro'!D95:D105)</f>
        <v>11</v>
      </c>
      <c r="D52" s="103">
        <f>COUNTIF('1a. Revisión del P. Maestro'!$E95:$E105,D43)</f>
        <v>0</v>
      </c>
      <c r="E52" s="104">
        <f t="shared" si="0"/>
        <v>0</v>
      </c>
      <c r="F52" s="103">
        <f>COUNTIF('1a. Revisión del P. Maestro'!$E95:$E105,F43)</f>
        <v>0</v>
      </c>
      <c r="G52" s="104">
        <f t="shared" si="1"/>
        <v>0</v>
      </c>
      <c r="H52" s="314">
        <f>COUNTIF('1a. Revisión del P. Maestro'!$E95:$E105,H43)</f>
        <v>0</v>
      </c>
      <c r="I52" s="316">
        <f t="shared" si="2"/>
        <v>0</v>
      </c>
      <c r="J52" s="103">
        <f>COUNTIF('1a. Revisión del P. Maestro'!$E95:$E105,J43)</f>
        <v>0</v>
      </c>
      <c r="K52" s="104">
        <f t="shared" si="3"/>
        <v>0</v>
      </c>
      <c r="L52" s="314">
        <f>COUNTIF('1a. Revisión del P. Maestro'!$E95:$E105,L43)</f>
        <v>0</v>
      </c>
      <c r="M52" s="104">
        <f t="shared" si="4"/>
        <v>0</v>
      </c>
      <c r="N52" s="314">
        <f t="shared" si="5"/>
        <v>0</v>
      </c>
      <c r="O52" s="11"/>
      <c r="P52" s="11"/>
      <c r="Q52" s="11"/>
      <c r="R52" s="11"/>
      <c r="S52" s="11"/>
      <c r="T52" s="11"/>
      <c r="U52" s="11"/>
      <c r="V52" s="11"/>
      <c r="W52" s="11"/>
      <c r="X52" s="11"/>
      <c r="Y52" s="11"/>
      <c r="Z52" s="11"/>
      <c r="AA52" s="11"/>
      <c r="AB52" s="11"/>
      <c r="AC52" s="11"/>
    </row>
    <row r="53" spans="1:29" ht="19.5" customHeight="1">
      <c r="A53" s="11"/>
      <c r="B53" s="106" t="s">
        <v>261</v>
      </c>
      <c r="C53" s="107">
        <f>COUNTA('1a. Revisión del P. Maestro'!D107:D125)</f>
        <v>19</v>
      </c>
      <c r="D53" s="108">
        <f>COUNTIF('1a. Revisión del P. Maestro'!$E107:$E125,D43)</f>
        <v>0</v>
      </c>
      <c r="E53" s="109">
        <f t="shared" si="0"/>
        <v>0</v>
      </c>
      <c r="F53" s="108">
        <f>COUNTIF('1a. Revisión del P. Maestro'!$E107:$E125,F43)</f>
        <v>0</v>
      </c>
      <c r="G53" s="109">
        <f t="shared" si="1"/>
        <v>0</v>
      </c>
      <c r="H53" s="110">
        <f>COUNTIF('1a. Revisión del P. Maestro'!$E107:$E125,H43)</f>
        <v>0</v>
      </c>
      <c r="I53" s="111">
        <f t="shared" si="2"/>
        <v>0</v>
      </c>
      <c r="J53" s="108">
        <f>COUNTIF('1a. Revisión del P. Maestro'!$E107:$E125,J43)</f>
        <v>0</v>
      </c>
      <c r="K53" s="109">
        <f t="shared" si="3"/>
        <v>0</v>
      </c>
      <c r="L53" s="110">
        <f>COUNTIF('1a. Revisión del P. Maestro'!$E107:$E125,L43)</f>
        <v>0</v>
      </c>
      <c r="M53" s="109">
        <f t="shared" si="4"/>
        <v>0</v>
      </c>
      <c r="N53" s="314">
        <f t="shared" si="5"/>
        <v>0</v>
      </c>
      <c r="O53" s="11"/>
      <c r="P53" s="11"/>
      <c r="Q53" s="11"/>
      <c r="R53" s="11"/>
      <c r="S53" s="11"/>
      <c r="T53" s="11"/>
      <c r="U53" s="11"/>
      <c r="V53" s="11"/>
      <c r="W53" s="11"/>
      <c r="X53" s="11"/>
      <c r="Y53" s="11"/>
      <c r="Z53" s="11"/>
      <c r="AA53" s="11"/>
      <c r="AB53" s="11"/>
      <c r="AC53" s="11"/>
    </row>
    <row r="54" spans="1:29" ht="15.75" customHeight="1">
      <c r="A54" s="11"/>
      <c r="B54" s="112" t="s">
        <v>314</v>
      </c>
      <c r="C54" s="113">
        <f t="shared" ref="C54:D54" si="6">SUM(C45:C53)</f>
        <v>106</v>
      </c>
      <c r="D54" s="114">
        <f t="shared" si="6"/>
        <v>0</v>
      </c>
      <c r="E54" s="115">
        <f t="shared" si="0"/>
        <v>0</v>
      </c>
      <c r="F54" s="114">
        <f>SUM(F45:F53)</f>
        <v>0</v>
      </c>
      <c r="G54" s="116">
        <f t="shared" si="1"/>
        <v>0</v>
      </c>
      <c r="H54" s="114">
        <f>SUM(H45:H53)</f>
        <v>0</v>
      </c>
      <c r="I54" s="116">
        <f t="shared" si="2"/>
        <v>0</v>
      </c>
      <c r="J54" s="117">
        <f>SUM(J45:J53)</f>
        <v>0</v>
      </c>
      <c r="K54" s="116">
        <f t="shared" si="3"/>
        <v>0</v>
      </c>
      <c r="L54" s="118">
        <f>SUM(L45:L53)</f>
        <v>0</v>
      </c>
      <c r="M54" s="119">
        <f t="shared" si="4"/>
        <v>0</v>
      </c>
      <c r="N54" s="317">
        <f>SUM(N45:N53)</f>
        <v>0</v>
      </c>
      <c r="O54" s="11"/>
      <c r="P54" s="11"/>
      <c r="Q54" s="11"/>
      <c r="R54" s="11"/>
      <c r="S54" s="11"/>
      <c r="T54" s="11"/>
      <c r="U54" s="11"/>
      <c r="V54" s="11"/>
      <c r="W54" s="11"/>
      <c r="X54" s="11"/>
      <c r="Y54" s="11"/>
      <c r="Z54" s="11"/>
      <c r="AA54" s="11"/>
      <c r="AB54" s="11"/>
      <c r="AC54" s="11"/>
    </row>
    <row r="55" spans="1:29"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row>
    <row r="56" spans="1:29"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row>
    <row r="57" spans="1:29"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row>
    <row r="58" spans="1:29"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row>
    <row r="59" spans="1:2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row>
    <row r="60" spans="1:29"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row>
    <row r="61" spans="1:29"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row>
    <row r="62" spans="1:29"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row>
    <row r="63" spans="1:29"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row>
    <row r="64" spans="1:29"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row>
    <row r="65" spans="1:29"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row>
    <row r="66" spans="1:29"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row>
    <row r="67" spans="1:29"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row>
    <row r="68" spans="1:29"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row>
    <row r="69" spans="1:2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row>
    <row r="70" spans="1:29"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row>
    <row r="71" spans="1:29"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row>
    <row r="72" spans="1:29"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row>
    <row r="73" spans="1:29"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row>
    <row r="74" spans="1:29"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row>
    <row r="75" spans="1:29"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row>
    <row r="76" spans="1:29"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row>
    <row r="77" spans="1:29"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row>
    <row r="78" spans="1:29"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row>
    <row r="79" spans="1:2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row>
    <row r="80" spans="1:29"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row>
    <row r="81" spans="1:29"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row>
    <row r="82" spans="1:29"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row>
    <row r="83" spans="1:29"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row>
    <row r="84" spans="1:29"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row>
    <row r="85" spans="1:29"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row>
    <row r="86" spans="1:29"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row>
    <row r="87" spans="1:29"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row>
    <row r="88" spans="1:29"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row>
    <row r="89" spans="1:2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row>
    <row r="90" spans="1:29"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row>
    <row r="91" spans="1:29"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row>
    <row r="92" spans="1:29"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row>
    <row r="93" spans="1:29"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row>
    <row r="94" spans="1:29"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row>
    <row r="95" spans="1:29"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row>
    <row r="96" spans="1:29"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row>
    <row r="97" spans="1:29"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row>
    <row r="98" spans="1:29"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row>
    <row r="99" spans="1:2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row>
    <row r="100" spans="1:29"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row>
    <row r="101" spans="1:29"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row>
    <row r="102" spans="1:29"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row>
    <row r="103" spans="1:29"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row>
    <row r="104" spans="1:29"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row>
    <row r="105" spans="1:29"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row>
    <row r="106" spans="1:29"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row>
    <row r="107" spans="1:29"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row>
    <row r="108" spans="1:29"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row>
    <row r="109" spans="1:2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row>
    <row r="110" spans="1:29"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row>
    <row r="111" spans="1:29"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row>
    <row r="112" spans="1:29"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row>
    <row r="113" spans="1:29"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row>
    <row r="114" spans="1:29"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row>
    <row r="115" spans="1:29"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row>
    <row r="116" spans="1:29"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row>
    <row r="117" spans="1:29"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row>
    <row r="118" spans="1:29"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row>
    <row r="119" spans="1:2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row>
    <row r="120" spans="1:29"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row>
    <row r="121" spans="1:29"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row>
    <row r="122" spans="1:29"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row>
    <row r="123" spans="1:29"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row>
    <row r="124" spans="1:29"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row>
    <row r="125" spans="1:29"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row>
    <row r="126" spans="1:29"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row>
    <row r="127" spans="1:29"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row>
    <row r="128" spans="1:29"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row>
    <row r="129" spans="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row>
    <row r="130" spans="1:29"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row>
    <row r="131" spans="1:29"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row>
    <row r="132" spans="1:29"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row>
    <row r="133" spans="1:29"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row>
    <row r="134" spans="1:29"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row>
    <row r="135" spans="1:29"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row>
    <row r="136" spans="1:29"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row>
    <row r="137" spans="1:29"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row>
    <row r="138" spans="1:29"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row>
    <row r="139" spans="1:2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row>
    <row r="140" spans="1:29"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row>
    <row r="141" spans="1:29"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row>
    <row r="142" spans="1:29"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row>
    <row r="143" spans="1:29"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row>
    <row r="144" spans="1:29"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row>
    <row r="145" spans="1:29"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row>
    <row r="146" spans="1:29"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row>
    <row r="147" spans="1:29"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row>
    <row r="148" spans="1:29"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row>
    <row r="149" spans="1:2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row>
    <row r="150" spans="1:29"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row>
    <row r="151" spans="1:29"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row>
    <row r="152" spans="1:29"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row>
    <row r="153" spans="1:29"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row>
    <row r="154" spans="1:29"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row>
    <row r="155" spans="1:29"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row>
    <row r="156" spans="1:29"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row>
    <row r="157" spans="1:29"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row>
    <row r="158" spans="1:29"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row>
    <row r="159" spans="1:2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row>
    <row r="160" spans="1:29"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row>
    <row r="161" spans="1:29"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row>
    <row r="162" spans="1:29"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row>
    <row r="163" spans="1:29"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row>
    <row r="164" spans="1:29"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row>
    <row r="165" spans="1:29"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row>
    <row r="166" spans="1:29"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row>
    <row r="167" spans="1:29"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row>
    <row r="168" spans="1:29"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row>
    <row r="169" spans="1:2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row>
    <row r="170" spans="1:29"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row>
    <row r="171" spans="1:29"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row>
    <row r="172" spans="1:29"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row>
    <row r="173" spans="1:29"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row>
    <row r="174" spans="1:29"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row>
    <row r="175" spans="1:29"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row>
    <row r="176" spans="1:29"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row>
    <row r="177" spans="1:29"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row>
    <row r="178" spans="1:29"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row>
    <row r="179" spans="1:2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row>
    <row r="180" spans="1:29"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row>
    <row r="181" spans="1:29"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row>
    <row r="182" spans="1:29"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row>
    <row r="183" spans="1:29"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row>
    <row r="184" spans="1:29"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row>
    <row r="185" spans="1:29"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row>
    <row r="186" spans="1:29"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row>
    <row r="187" spans="1:29"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row>
    <row r="188" spans="1:29"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row>
    <row r="189" spans="1:2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row>
    <row r="190" spans="1:29"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row>
    <row r="191" spans="1:29"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row>
    <row r="192" spans="1:29"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row>
    <row r="193" spans="1:29"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row>
    <row r="194" spans="1:29"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row>
    <row r="195" spans="1:29"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row>
    <row r="196" spans="1:29"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row>
    <row r="197" spans="1:29"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row>
    <row r="198" spans="1:29"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row>
    <row r="199" spans="1:2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row>
    <row r="200" spans="1:29"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row>
    <row r="201" spans="1:29"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row>
    <row r="202" spans="1:29"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row>
    <row r="203" spans="1:29"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row>
    <row r="204" spans="1:29"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row>
    <row r="205" spans="1:29"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row>
    <row r="206" spans="1:29"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row>
    <row r="207" spans="1:29"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row>
    <row r="208" spans="1:29"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row>
    <row r="209" spans="1:2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row>
    <row r="210" spans="1:29"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row>
    <row r="211" spans="1:29"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row>
    <row r="212" spans="1:29"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row>
    <row r="213" spans="1:29"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row>
    <row r="214" spans="1:29"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row>
    <row r="215" spans="1:29"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row>
    <row r="216" spans="1:29"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row>
    <row r="217" spans="1:29"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row>
    <row r="218" spans="1:29"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row>
    <row r="219" spans="1:2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row>
    <row r="220" spans="1:29"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row>
    <row r="221" spans="1:29"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row>
    <row r="222" spans="1:29"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row>
    <row r="223" spans="1:29"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row>
    <row r="224" spans="1:29"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row>
    <row r="225" spans="1:29"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row>
    <row r="226" spans="1:29"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row>
    <row r="227" spans="1:29"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row>
    <row r="228" spans="1:29"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row>
    <row r="229" spans="1: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row>
    <row r="230" spans="1:29"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row>
    <row r="231" spans="1:29"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row>
    <row r="232" spans="1:29"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row>
    <row r="233" spans="1:29"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row>
    <row r="234" spans="1:29"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row>
    <row r="235" spans="1:29"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row>
    <row r="236" spans="1:29"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row>
    <row r="237" spans="1:29"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row>
    <row r="238" spans="1:29"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row>
    <row r="239" spans="1:2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row>
    <row r="240" spans="1:29"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row>
    <row r="241" spans="1:29"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row>
    <row r="242" spans="1:29"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row>
    <row r="243" spans="1:29"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row>
    <row r="244" spans="1:29"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row>
    <row r="245" spans="1:29"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row>
    <row r="246" spans="1:29"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row>
    <row r="247" spans="1:29"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row>
    <row r="248" spans="1:29"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row>
    <row r="249" spans="1:2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row>
    <row r="250" spans="1:29"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row>
    <row r="251" spans="1:29"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row>
    <row r="252" spans="1:29"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row>
    <row r="253" spans="1:29"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row>
    <row r="254" spans="1:29"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row>
    <row r="255" spans="1:29"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row>
    <row r="256" spans="1:29"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row>
    <row r="257" spans="1:29"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row>
    <row r="258" spans="1:29"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row>
    <row r="259" spans="1:2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row>
    <row r="260" spans="1:29"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row>
    <row r="261" spans="1:29"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row>
    <row r="262" spans="1:29"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row>
    <row r="263" spans="1:29"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row>
    <row r="264" spans="1:29"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row>
    <row r="265" spans="1:29"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row>
    <row r="266" spans="1:29"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row>
    <row r="267" spans="1:29"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row>
    <row r="268" spans="1:29"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row>
    <row r="269" spans="1:2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row>
    <row r="270" spans="1:29"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row>
    <row r="271" spans="1:29"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row>
    <row r="272" spans="1:29"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row>
    <row r="273" spans="1:29"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row>
    <row r="274" spans="1:29"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row>
    <row r="275" spans="1:29"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row>
    <row r="276" spans="1:29"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row>
    <row r="277" spans="1:29"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row>
    <row r="278" spans="1:29"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row>
    <row r="279" spans="1:2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row>
    <row r="280" spans="1:29"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row>
    <row r="281" spans="1:29"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row>
    <row r="282" spans="1:29"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row>
    <row r="283" spans="1:29"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row>
    <row r="284" spans="1:29"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row>
    <row r="285" spans="1:29"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row>
    <row r="286" spans="1:29"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row>
    <row r="287" spans="1:29"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row>
    <row r="288" spans="1:29"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row>
    <row r="289" spans="1:2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row>
    <row r="290" spans="1:29"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row>
    <row r="291" spans="1:29"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row>
    <row r="292" spans="1:29"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row>
    <row r="293" spans="1:29"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row>
    <row r="294" spans="1:29"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row>
    <row r="295" spans="1:29"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row>
    <row r="296" spans="1:29"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row>
    <row r="297" spans="1:29"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row>
    <row r="298" spans="1:29"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row>
    <row r="299" spans="1:2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row>
    <row r="300" spans="1:29"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row>
    <row r="301" spans="1:29"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row>
    <row r="302" spans="1:29"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row>
    <row r="303" spans="1:29"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row>
    <row r="304" spans="1:29"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row>
    <row r="305" spans="1:29"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row>
    <row r="306" spans="1:29"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row>
    <row r="307" spans="1:29"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row>
    <row r="308" spans="1:29"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row>
    <row r="309" spans="1:2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row>
    <row r="310" spans="1:29"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row>
    <row r="311" spans="1:29"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row>
    <row r="312" spans="1:29"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row>
    <row r="313" spans="1:29"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row>
    <row r="314" spans="1:29"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row>
    <row r="315" spans="1:29"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row>
    <row r="316" spans="1:29"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row>
    <row r="317" spans="1:29"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row>
    <row r="318" spans="1:29"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row>
    <row r="319" spans="1:2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row>
    <row r="320" spans="1:29"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row>
    <row r="321" spans="1:29"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row>
    <row r="322" spans="1:29"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row>
    <row r="323" spans="1:29"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row>
    <row r="324" spans="1:29"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row>
    <row r="325" spans="1:29"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row>
    <row r="326" spans="1:29"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row>
    <row r="327" spans="1:29"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row>
    <row r="328" spans="1:29"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row>
    <row r="329" spans="1: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row>
    <row r="330" spans="1:29"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row>
    <row r="331" spans="1:29"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row>
    <row r="332" spans="1:29"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row>
    <row r="333" spans="1:29"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row>
    <row r="334" spans="1:29"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row>
    <row r="335" spans="1:29"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row>
    <row r="336" spans="1:29"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row>
    <row r="337" spans="1:29"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row>
    <row r="338" spans="1:29"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row>
    <row r="339" spans="1:2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row>
    <row r="340" spans="1:29"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row>
    <row r="341" spans="1:29"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row>
    <row r="342" spans="1:29"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row>
    <row r="343" spans="1:29"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row>
    <row r="344" spans="1:29"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row>
    <row r="345" spans="1:29"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row>
    <row r="346" spans="1:29"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row>
    <row r="347" spans="1:29"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row>
    <row r="348" spans="1:29"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row>
    <row r="349" spans="1:2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row>
    <row r="350" spans="1:29"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row>
    <row r="351" spans="1:29"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row>
    <row r="352" spans="1:29"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row>
    <row r="353" spans="1:29"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row>
    <row r="354" spans="1:29"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row>
    <row r="355" spans="1:29"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row>
    <row r="356" spans="1:29"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row>
    <row r="357" spans="1:29"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row>
    <row r="358" spans="1:29"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row>
    <row r="359" spans="1:2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row>
    <row r="360" spans="1:29"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row>
    <row r="361" spans="1:29"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row>
    <row r="362" spans="1:29"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row>
    <row r="363" spans="1:29"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row>
    <row r="364" spans="1:29"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row>
    <row r="365" spans="1:29"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row>
    <row r="366" spans="1:29"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row>
    <row r="367" spans="1:29"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row>
    <row r="368" spans="1:29"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row>
    <row r="369" spans="1:2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row>
    <row r="370" spans="1:29"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row>
    <row r="371" spans="1:29"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row>
    <row r="372" spans="1:29"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row>
    <row r="373" spans="1:29"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row>
    <row r="374" spans="1:29"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row>
    <row r="375" spans="1:29"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row>
    <row r="376" spans="1:29"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row>
    <row r="377" spans="1:29"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row>
    <row r="378" spans="1:29"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row>
    <row r="379" spans="1:2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row>
    <row r="380" spans="1:29"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row>
    <row r="381" spans="1:29"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row>
    <row r="382" spans="1:29"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row>
    <row r="383" spans="1:29"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row>
    <row r="384" spans="1:29"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row>
    <row r="385" spans="1:29"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row>
    <row r="386" spans="1:29"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row>
    <row r="387" spans="1:29"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row>
    <row r="388" spans="1:29"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row>
    <row r="389" spans="1:2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row>
    <row r="390" spans="1:29"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row>
    <row r="391" spans="1:29"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row>
    <row r="392" spans="1:29"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row>
    <row r="393" spans="1:29"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row>
    <row r="394" spans="1:29"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row>
    <row r="395" spans="1:29"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row>
    <row r="396" spans="1:29"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row>
    <row r="397" spans="1:29"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row>
    <row r="398" spans="1:29"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row>
    <row r="399" spans="1:2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row>
    <row r="400" spans="1:29"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row>
    <row r="401" spans="1:29"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row>
    <row r="402" spans="1:29"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row>
    <row r="403" spans="1:29"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row>
    <row r="404" spans="1:29"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row>
    <row r="405" spans="1:29"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row>
    <row r="406" spans="1:29"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row>
    <row r="407" spans="1:29"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row>
    <row r="408" spans="1:29"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row>
    <row r="409" spans="1:2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row>
    <row r="410" spans="1:29"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row>
    <row r="411" spans="1:29"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row>
    <row r="412" spans="1:29"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row>
    <row r="413" spans="1:29"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row>
    <row r="414" spans="1:29"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row>
    <row r="415" spans="1:29"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row>
    <row r="416" spans="1:29"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row>
    <row r="417" spans="1:29"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row>
    <row r="418" spans="1:29"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row>
    <row r="419" spans="1:2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row>
    <row r="420" spans="1:29"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row>
    <row r="421" spans="1:29"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row>
    <row r="422" spans="1:29"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row>
    <row r="423" spans="1:29"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row>
    <row r="424" spans="1:29"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row>
    <row r="425" spans="1:29"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row>
    <row r="426" spans="1:29"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row>
    <row r="427" spans="1:29"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row>
    <row r="428" spans="1:29"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row>
    <row r="429" spans="1: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row>
    <row r="430" spans="1:29"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row>
    <row r="431" spans="1:29"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row>
    <row r="432" spans="1:29"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row>
    <row r="433" spans="1:29"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row>
    <row r="434" spans="1:29"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row>
    <row r="435" spans="1:29"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row>
    <row r="436" spans="1:29"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row>
    <row r="437" spans="1:29"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row>
    <row r="438" spans="1:29"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row>
    <row r="439" spans="1:2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row>
    <row r="440" spans="1:29"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row>
    <row r="441" spans="1:29"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row>
    <row r="442" spans="1:29"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row>
    <row r="443" spans="1:29"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row>
    <row r="444" spans="1:29"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row>
    <row r="445" spans="1:29"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row>
    <row r="446" spans="1:29"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row>
    <row r="447" spans="1:29"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row>
    <row r="448" spans="1:29"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row>
    <row r="449" spans="1:2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row>
    <row r="450" spans="1:29"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row>
    <row r="451" spans="1:29"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row>
    <row r="452" spans="1:29"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row>
    <row r="453" spans="1:29"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row>
    <row r="454" spans="1:29"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row>
    <row r="455" spans="1:29"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row>
    <row r="456" spans="1:29"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row>
    <row r="457" spans="1:29"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row>
    <row r="458" spans="1:29"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row>
    <row r="459" spans="1:2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row>
    <row r="460" spans="1:29"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row>
    <row r="461" spans="1:29"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row>
    <row r="462" spans="1:29"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row>
    <row r="463" spans="1:29"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row>
    <row r="464" spans="1:29"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row>
    <row r="465" spans="1:29"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row>
    <row r="466" spans="1:29"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row>
    <row r="467" spans="1:29"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row>
    <row r="468" spans="1:29"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row>
    <row r="469" spans="1:2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row>
    <row r="470" spans="1:29"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row>
    <row r="471" spans="1:29"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row>
    <row r="472" spans="1:29"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row>
    <row r="473" spans="1:29"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row>
    <row r="474" spans="1:29"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row>
    <row r="475" spans="1:29"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row>
    <row r="476" spans="1:29"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row>
    <row r="477" spans="1:29"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row>
    <row r="478" spans="1:29"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row>
    <row r="479" spans="1:2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row>
    <row r="480" spans="1:29"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row>
    <row r="481" spans="1:29"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row>
    <row r="482" spans="1:29"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row>
    <row r="483" spans="1:29"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row>
    <row r="484" spans="1:29"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row>
    <row r="485" spans="1:29"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row>
    <row r="486" spans="1:29"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row>
    <row r="487" spans="1:29"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row>
    <row r="488" spans="1:29"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row>
    <row r="489" spans="1:2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row>
    <row r="490" spans="1:29"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row>
    <row r="491" spans="1:29"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row>
    <row r="492" spans="1:29"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row>
    <row r="493" spans="1:29"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row>
    <row r="494" spans="1:29"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row>
    <row r="495" spans="1:29"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row>
    <row r="496" spans="1:29"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row>
    <row r="497" spans="1:29"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row>
    <row r="498" spans="1:29"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row>
    <row r="499" spans="1:2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row>
    <row r="500" spans="1:29"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row>
    <row r="501" spans="1:29"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row>
    <row r="502" spans="1:29"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row>
    <row r="503" spans="1:29"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row>
    <row r="504" spans="1:29"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row>
    <row r="505" spans="1:29"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row>
    <row r="506" spans="1:29"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row>
    <row r="507" spans="1:29"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row>
    <row r="508" spans="1:29"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row>
    <row r="509" spans="1:2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row>
    <row r="510" spans="1:29"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row>
    <row r="511" spans="1:29"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row>
    <row r="512" spans="1:29"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row>
    <row r="513" spans="1:29"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row>
    <row r="514" spans="1:29"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row>
    <row r="515" spans="1:29"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row>
    <row r="516" spans="1:29"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row>
    <row r="517" spans="1:29"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row>
    <row r="518" spans="1:29"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row>
    <row r="519" spans="1:2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row>
    <row r="520" spans="1:29"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row>
    <row r="521" spans="1:29"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row>
    <row r="522" spans="1:29"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row>
    <row r="523" spans="1:29"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row>
    <row r="524" spans="1:29"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row>
    <row r="525" spans="1:29"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row>
    <row r="526" spans="1:29"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row>
    <row r="527" spans="1:29"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row>
    <row r="528" spans="1:29"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row>
    <row r="529" spans="1: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row>
    <row r="530" spans="1:29"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row>
    <row r="531" spans="1:29"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row>
    <row r="532" spans="1:29"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row>
    <row r="533" spans="1:29"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row>
    <row r="534" spans="1:29"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row>
    <row r="535" spans="1:29"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row>
    <row r="536" spans="1:29"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row>
    <row r="537" spans="1:29"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row>
    <row r="538" spans="1:29"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row>
    <row r="539" spans="1:2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row>
    <row r="540" spans="1:29"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row>
    <row r="541" spans="1:29"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row>
    <row r="542" spans="1:29"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row>
    <row r="543" spans="1:29"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row>
    <row r="544" spans="1:29"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row>
    <row r="545" spans="1:29"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row>
    <row r="546" spans="1:29"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row>
    <row r="547" spans="1:29"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row>
    <row r="548" spans="1:29"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row>
    <row r="549" spans="1:2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row>
    <row r="550" spans="1:29"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row>
    <row r="551" spans="1:29"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row>
    <row r="552" spans="1:29"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row>
    <row r="553" spans="1:29"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row>
    <row r="554" spans="1:29"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row>
    <row r="555" spans="1:29"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row>
    <row r="556" spans="1:29"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row>
    <row r="557" spans="1:29"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row>
    <row r="558" spans="1:29"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row>
    <row r="559" spans="1:2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row>
    <row r="560" spans="1:29"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row>
    <row r="561" spans="1:29"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row>
    <row r="562" spans="1:29"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row>
    <row r="563" spans="1:29"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row>
    <row r="564" spans="1:29"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row>
    <row r="565" spans="1:29"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row>
    <row r="566" spans="1:29"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row>
    <row r="567" spans="1:29"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row>
    <row r="568" spans="1:29"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row>
    <row r="569" spans="1:2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row>
    <row r="570" spans="1:29"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row>
    <row r="571" spans="1:29"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row>
    <row r="572" spans="1:29"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row>
    <row r="573" spans="1:29"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row>
    <row r="574" spans="1:29"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row>
    <row r="575" spans="1:29"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row>
    <row r="576" spans="1:29"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row>
    <row r="577" spans="1:29"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row>
    <row r="578" spans="1:29"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row>
    <row r="579" spans="1:2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row>
    <row r="580" spans="1:29"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row>
    <row r="581" spans="1:29"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row>
    <row r="582" spans="1:29"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row>
    <row r="583" spans="1:29"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row>
    <row r="584" spans="1:29"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row>
    <row r="585" spans="1:29"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row>
    <row r="586" spans="1:29"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row>
    <row r="587" spans="1:29"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row>
    <row r="588" spans="1:29"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row>
    <row r="589" spans="1:2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row>
    <row r="590" spans="1:29"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row>
    <row r="591" spans="1:29"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row>
    <row r="592" spans="1:29"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row>
    <row r="593" spans="1:29"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row>
    <row r="594" spans="1:29"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row>
    <row r="595" spans="1:29"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row>
    <row r="596" spans="1:29"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row>
    <row r="597" spans="1:29"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row>
    <row r="598" spans="1:29"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row>
    <row r="599" spans="1:2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row>
    <row r="600" spans="1:29"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row>
    <row r="601" spans="1:29"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row>
    <row r="602" spans="1:29"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row>
    <row r="603" spans="1:29"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row>
    <row r="604" spans="1:29"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row>
    <row r="605" spans="1:29"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row>
    <row r="606" spans="1:29"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row>
    <row r="607" spans="1:29"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row>
    <row r="608" spans="1:29"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row>
    <row r="609" spans="1:2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row>
    <row r="610" spans="1:29"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row>
    <row r="611" spans="1:29"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row>
    <row r="612" spans="1:29"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row>
    <row r="613" spans="1:29"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row>
    <row r="614" spans="1:29"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row>
    <row r="615" spans="1:29"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row>
    <row r="616" spans="1:29"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row>
    <row r="617" spans="1:29"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row>
    <row r="618" spans="1:29"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row>
    <row r="619" spans="1:2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row>
    <row r="620" spans="1:29"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row>
    <row r="621" spans="1:29"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row>
    <row r="622" spans="1:29"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row>
    <row r="623" spans="1:29"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row>
    <row r="624" spans="1:29"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row>
    <row r="625" spans="1:29"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row>
    <row r="626" spans="1:29"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row>
    <row r="627" spans="1:29"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row>
    <row r="628" spans="1:29"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row>
    <row r="629" spans="1: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row>
    <row r="630" spans="1:29"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row>
    <row r="631" spans="1:29"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row>
    <row r="632" spans="1:29"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row>
    <row r="633" spans="1:29"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row>
    <row r="634" spans="1:29"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row>
    <row r="635" spans="1:29"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row>
    <row r="636" spans="1:29"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row>
    <row r="637" spans="1:29"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row>
    <row r="638" spans="1:29"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row>
    <row r="639" spans="1:2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row>
    <row r="640" spans="1:29"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row>
    <row r="641" spans="1:29"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row>
    <row r="642" spans="1:29"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row>
    <row r="643" spans="1:29"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row>
    <row r="644" spans="1:29"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row>
    <row r="645" spans="1:29"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row>
    <row r="646" spans="1:29"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row>
    <row r="647" spans="1:29"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row>
    <row r="648" spans="1:29"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row>
    <row r="649" spans="1:2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row>
    <row r="650" spans="1:29"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row>
    <row r="651" spans="1:29"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row>
    <row r="652" spans="1:29"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row>
    <row r="653" spans="1:29"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row>
    <row r="654" spans="1:29"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row>
    <row r="655" spans="1:29"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row>
    <row r="656" spans="1:29"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row>
    <row r="657" spans="1:29"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row>
    <row r="658" spans="1:29"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row>
    <row r="659" spans="1:2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row>
    <row r="660" spans="1:29"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row>
    <row r="661" spans="1:29"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row>
    <row r="662" spans="1:29"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row>
    <row r="663" spans="1:29"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row>
    <row r="664" spans="1:29"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row>
    <row r="665" spans="1:29"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row>
    <row r="666" spans="1:29"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row>
    <row r="667" spans="1:29"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row>
    <row r="668" spans="1:29"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row>
    <row r="669" spans="1:2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row>
    <row r="670" spans="1:29"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row>
    <row r="671" spans="1:29"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row>
    <row r="672" spans="1:29"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row>
    <row r="673" spans="1:29"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row>
    <row r="674" spans="1:29"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row>
    <row r="675" spans="1:29"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row>
    <row r="676" spans="1:29"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row>
    <row r="677" spans="1:29"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row>
    <row r="678" spans="1:29"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row>
    <row r="679" spans="1:2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row>
    <row r="680" spans="1:29"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row>
    <row r="681" spans="1:29"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row>
    <row r="682" spans="1:29"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row>
    <row r="683" spans="1:29"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row>
    <row r="684" spans="1:29"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row>
    <row r="685" spans="1:29"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row>
    <row r="686" spans="1:29"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row>
    <row r="687" spans="1:29"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row>
    <row r="688" spans="1:29"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row>
    <row r="689" spans="1:2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row>
    <row r="690" spans="1:29"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row>
    <row r="691" spans="1:29"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row>
    <row r="692" spans="1:29"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row>
    <row r="693" spans="1:29"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row>
    <row r="694" spans="1:29"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row>
    <row r="695" spans="1:29"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row>
    <row r="696" spans="1:29"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row>
    <row r="697" spans="1:29"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row>
    <row r="698" spans="1:29"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row>
    <row r="699" spans="1:2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row>
    <row r="700" spans="1:29"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row>
    <row r="701" spans="1:29"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row>
    <row r="702" spans="1:29"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row>
    <row r="703" spans="1:29"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row>
    <row r="704" spans="1:29"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row>
    <row r="705" spans="1:29"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row>
    <row r="706" spans="1:29"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row>
    <row r="707" spans="1:29"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row>
    <row r="708" spans="1:29"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row>
    <row r="709" spans="1:2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row>
    <row r="710" spans="1:29"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row>
    <row r="711" spans="1:29"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row>
    <row r="712" spans="1:29"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row>
    <row r="713" spans="1:29"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row>
    <row r="714" spans="1:29"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row>
    <row r="715" spans="1:29"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row>
    <row r="716" spans="1:29"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row>
    <row r="717" spans="1:29"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row>
    <row r="718" spans="1:29"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row>
    <row r="719" spans="1:2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row>
    <row r="720" spans="1:29"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row>
    <row r="721" spans="1:29"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row>
    <row r="722" spans="1:29"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row>
    <row r="723" spans="1:29"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row>
    <row r="724" spans="1:29"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row>
    <row r="725" spans="1:29"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row>
    <row r="726" spans="1:29"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row>
    <row r="727" spans="1:29"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row>
    <row r="728" spans="1:29"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row>
    <row r="729" spans="1: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row>
    <row r="730" spans="1:29"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row>
    <row r="731" spans="1:29"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row>
    <row r="732" spans="1:29"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row>
    <row r="733" spans="1:29"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row>
    <row r="734" spans="1:29"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row>
    <row r="735" spans="1:29"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row>
    <row r="736" spans="1:29"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row>
    <row r="737" spans="1:29"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row>
    <row r="738" spans="1:29"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row>
    <row r="739" spans="1:2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row>
    <row r="740" spans="1:29"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row>
    <row r="741" spans="1:29"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row>
    <row r="742" spans="1:29"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row>
    <row r="743" spans="1:29"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row>
    <row r="744" spans="1:29"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row>
    <row r="745" spans="1:29"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row>
    <row r="746" spans="1:29"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row>
    <row r="747" spans="1:29"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row>
    <row r="748" spans="1:29"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row>
    <row r="749" spans="1:2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row>
    <row r="750" spans="1:29"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row>
    <row r="751" spans="1:29"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row>
    <row r="752" spans="1:29"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row>
    <row r="753" spans="1:29"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row>
    <row r="754" spans="1:29"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row>
    <row r="755" spans="1:29"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row>
    <row r="756" spans="1:29"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row>
    <row r="757" spans="1:29"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row>
    <row r="758" spans="1:29"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row>
    <row r="759" spans="1:2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row>
    <row r="760" spans="1:29"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row>
    <row r="761" spans="1:29"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row>
    <row r="762" spans="1:29"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row>
    <row r="763" spans="1:29"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row>
    <row r="764" spans="1:29"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row>
    <row r="765" spans="1:29"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row>
    <row r="766" spans="1:29"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row>
    <row r="767" spans="1:29"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row>
    <row r="768" spans="1:29"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row>
    <row r="769" spans="1:2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row>
    <row r="770" spans="1:29"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row>
    <row r="771" spans="1:29"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row>
    <row r="772" spans="1:29"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row>
    <row r="773" spans="1:29"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row>
    <row r="774" spans="1:29"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row>
    <row r="775" spans="1:29"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row>
    <row r="776" spans="1:29"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row>
    <row r="777" spans="1:29"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row>
    <row r="778" spans="1:29"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row>
    <row r="779" spans="1:2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row>
    <row r="780" spans="1:29"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row>
    <row r="781" spans="1:29"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row>
    <row r="782" spans="1:29"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row>
    <row r="783" spans="1:29"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row>
    <row r="784" spans="1:29"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row>
    <row r="785" spans="1:29"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row>
    <row r="786" spans="1:29"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row>
    <row r="787" spans="1:29"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row>
    <row r="788" spans="1:29"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row>
    <row r="789" spans="1:2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row>
    <row r="790" spans="1:29"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row>
    <row r="791" spans="1:29"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row>
    <row r="792" spans="1:29"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row>
    <row r="793" spans="1:29"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row>
    <row r="794" spans="1:29"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row>
    <row r="795" spans="1:29"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row>
    <row r="796" spans="1:29"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row>
    <row r="797" spans="1:29"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row>
    <row r="798" spans="1:29"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row>
    <row r="799" spans="1:2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row>
    <row r="800" spans="1:29"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row>
    <row r="801" spans="1:29"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row>
    <row r="802" spans="1:29"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row>
    <row r="803" spans="1:29"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row>
    <row r="804" spans="1:29"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row>
    <row r="805" spans="1:29"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row>
    <row r="806" spans="1:29"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row>
    <row r="807" spans="1:29"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row>
    <row r="808" spans="1:29"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row>
    <row r="809" spans="1:2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row>
    <row r="810" spans="1:29"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row>
    <row r="811" spans="1:29"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row>
    <row r="812" spans="1:29"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row>
    <row r="813" spans="1:29"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row>
    <row r="814" spans="1:29"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row>
    <row r="815" spans="1:29"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row>
    <row r="816" spans="1:29"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row>
    <row r="817" spans="1:29"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row>
    <row r="818" spans="1:29"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row>
    <row r="819" spans="1:2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row>
    <row r="820" spans="1:29"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row>
    <row r="821" spans="1:29"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row>
    <row r="822" spans="1:29"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row>
    <row r="823" spans="1:29"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row>
    <row r="824" spans="1:29"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row>
    <row r="825" spans="1:29"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row>
    <row r="826" spans="1:29"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row>
    <row r="827" spans="1:29"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row>
    <row r="828" spans="1:29"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row>
    <row r="829" spans="1: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row>
    <row r="830" spans="1:29"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row>
    <row r="831" spans="1:29"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row>
    <row r="832" spans="1:29"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row>
    <row r="833" spans="1:29"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row>
    <row r="834" spans="1:29"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row>
    <row r="835" spans="1:29"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row>
    <row r="836" spans="1:29"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row>
    <row r="837" spans="1:29"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row>
    <row r="838" spans="1:29"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row>
    <row r="839" spans="1:2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row>
    <row r="840" spans="1:29"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row>
    <row r="841" spans="1:29"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row>
    <row r="842" spans="1:29"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row>
    <row r="843" spans="1:29"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row>
    <row r="844" spans="1:29"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row>
    <row r="845" spans="1:29"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row>
    <row r="846" spans="1:29"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row>
    <row r="847" spans="1:29"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row>
    <row r="848" spans="1:29"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row>
    <row r="849" spans="1:2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row>
    <row r="850" spans="1:29"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row>
    <row r="851" spans="1:29"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row>
    <row r="852" spans="1:29"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row>
    <row r="853" spans="1:29"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row>
    <row r="854" spans="1:29"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row>
    <row r="855" spans="1:29"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row>
    <row r="856" spans="1:29"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row>
    <row r="857" spans="1:29"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row>
    <row r="858" spans="1:29"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row>
    <row r="859" spans="1:2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row>
    <row r="860" spans="1:29"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row>
    <row r="861" spans="1:29"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row>
    <row r="862" spans="1:29"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row>
    <row r="863" spans="1:29"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row>
    <row r="864" spans="1:29"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row>
    <row r="865" spans="1:29"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row>
    <row r="866" spans="1:29"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row>
    <row r="867" spans="1:29"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row>
    <row r="868" spans="1:29"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row>
    <row r="869" spans="1:2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row>
    <row r="870" spans="1:29"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row>
    <row r="871" spans="1:29"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row>
    <row r="872" spans="1:29"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row>
    <row r="873" spans="1:29"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row>
    <row r="874" spans="1:29"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row>
    <row r="875" spans="1:29"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row>
    <row r="876" spans="1:29"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row>
    <row r="877" spans="1:29"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row>
    <row r="878" spans="1:29"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row>
    <row r="879" spans="1:2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row>
    <row r="880" spans="1:29"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row>
    <row r="881" spans="1:29"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row>
    <row r="882" spans="1:29"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row>
    <row r="883" spans="1:29"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row>
    <row r="884" spans="1:29"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row>
    <row r="885" spans="1:29"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row>
    <row r="886" spans="1:29"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row>
    <row r="887" spans="1:29"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row>
    <row r="888" spans="1:29"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row>
    <row r="889" spans="1:2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row>
    <row r="890" spans="1:29"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row>
    <row r="891" spans="1:29"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row>
    <row r="892" spans="1:29"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row>
    <row r="893" spans="1:29"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row>
    <row r="894" spans="1:29"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row>
    <row r="895" spans="1:29"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row>
    <row r="896" spans="1:29"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row>
    <row r="897" spans="1:29"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row>
    <row r="898" spans="1:29"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row>
    <row r="899" spans="1:2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row>
    <row r="900" spans="1:29"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row>
    <row r="901" spans="1:29"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row>
    <row r="902" spans="1:29"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row>
    <row r="903" spans="1:29"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row>
    <row r="904" spans="1:29"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row>
    <row r="905" spans="1:29"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row>
    <row r="906" spans="1:29"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row>
    <row r="907" spans="1:29"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row>
    <row r="908" spans="1:29"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row>
    <row r="909" spans="1:2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row>
    <row r="910" spans="1:29"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row>
    <row r="911" spans="1:29"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row>
    <row r="912" spans="1:29"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row>
    <row r="913" spans="1:29"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row>
    <row r="914" spans="1:29"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row>
    <row r="915" spans="1:29"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row>
    <row r="916" spans="1:29"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row>
    <row r="917" spans="1:29"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row>
    <row r="918" spans="1:29"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row>
    <row r="919" spans="1:2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row>
    <row r="920" spans="1:29"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row>
    <row r="921" spans="1:29"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row>
    <row r="922" spans="1:29"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row>
    <row r="923" spans="1:29"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row>
    <row r="924" spans="1:29"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row>
    <row r="925" spans="1:29"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row>
    <row r="926" spans="1:29"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row>
    <row r="927" spans="1:29"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row>
    <row r="928" spans="1:29"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row>
    <row r="929" spans="1: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row>
    <row r="930" spans="1:29"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row>
    <row r="931" spans="1:29"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row>
    <row r="932" spans="1:29"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row>
    <row r="933" spans="1:29"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row>
    <row r="934" spans="1:29"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row>
    <row r="935" spans="1:29"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row>
    <row r="936" spans="1:29"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row>
    <row r="937" spans="1:29"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row>
    <row r="938" spans="1:29"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row>
    <row r="939" spans="1:2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row>
    <row r="940" spans="1:29"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row>
    <row r="941" spans="1:29"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row>
    <row r="942" spans="1:29"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row>
    <row r="943" spans="1:29"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row>
    <row r="944" spans="1:29"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row>
    <row r="945" spans="1:29"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row>
    <row r="946" spans="1:29"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row>
    <row r="947" spans="1:29"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row>
    <row r="948" spans="1:29"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row>
    <row r="949" spans="1:2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row>
    <row r="950" spans="1:29"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row>
    <row r="951" spans="1:29"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row>
    <row r="952" spans="1:29"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row>
    <row r="953" spans="1:29"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row>
    <row r="954" spans="1:29"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row>
    <row r="955" spans="1:29"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row>
    <row r="956" spans="1:29"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row>
    <row r="957" spans="1:29"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row>
    <row r="958" spans="1:29"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row>
    <row r="959" spans="1:2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row>
    <row r="960" spans="1:29"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row>
    <row r="961" spans="1:29"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row>
    <row r="962" spans="1:29"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row>
    <row r="963" spans="1:29"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row>
    <row r="964" spans="1:29"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row>
    <row r="965" spans="1:29"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row>
    <row r="966" spans="1:29"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row>
    <row r="967" spans="1:29"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row>
    <row r="968" spans="1:29"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row>
    <row r="969" spans="1:2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row>
    <row r="970" spans="1:29"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row>
    <row r="971" spans="1:29"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row>
    <row r="972" spans="1:29"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row>
    <row r="973" spans="1:29"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row>
    <row r="974" spans="1:29"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row>
    <row r="975" spans="1:29"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row>
    <row r="976" spans="1:29"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row>
    <row r="977" spans="1:29"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row>
    <row r="978" spans="1:29"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row>
    <row r="979" spans="1:2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row>
    <row r="980" spans="1:29"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row>
    <row r="981" spans="1:29"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row>
    <row r="982" spans="1:29"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row>
    <row r="983" spans="1:29"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row>
    <row r="984" spans="1:29"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row>
    <row r="985" spans="1:29"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row>
    <row r="986" spans="1:29"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row>
    <row r="987" spans="1:29"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row>
    <row r="988" spans="1:29"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row>
    <row r="989" spans="1:2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row>
    <row r="990" spans="1:29"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row>
    <row r="991" spans="1:29"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row>
    <row r="992" spans="1:29"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row>
    <row r="993" spans="1:29"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row>
    <row r="994" spans="1:29"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row>
    <row r="995" spans="1:29"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row>
    <row r="996" spans="1:29"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row>
    <row r="997" spans="1:29"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row>
    <row r="998" spans="1:29"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row>
    <row r="999" spans="1:2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row>
    <row r="1000" spans="1:29"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row>
  </sheetData>
  <mergeCells count="13">
    <mergeCell ref="N42:N44"/>
    <mergeCell ref="L43:M43"/>
    <mergeCell ref="B2:E4"/>
    <mergeCell ref="J2:M2"/>
    <mergeCell ref="J3:M3"/>
    <mergeCell ref="J4:M4"/>
    <mergeCell ref="B42:B44"/>
    <mergeCell ref="D42:M42"/>
    <mergeCell ref="C42:C44"/>
    <mergeCell ref="D43:E43"/>
    <mergeCell ref="F43:G43"/>
    <mergeCell ref="H43:I43"/>
    <mergeCell ref="J43:K43"/>
  </mergeCells>
  <pageMargins left="0.39370078740157483" right="0.39370078740157483" top="0.39370078740157483" bottom="0.39370078740157483" header="0" footer="0"/>
  <pageSetup paperSize="9" orientation="landscape"/>
  <headerFooter>
    <oddFooter>&amp;CPage &amp;P of</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6727B"/>
  </sheetPr>
  <dimension ref="A1:Z1000"/>
  <sheetViews>
    <sheetView showGridLines="0" workbookViewId="0">
      <pane ySplit="8" topLeftCell="A9" activePane="bottomLeft" state="frozen"/>
      <selection pane="bottomLeft" activeCell="E10" sqref="E10"/>
    </sheetView>
  </sheetViews>
  <sheetFormatPr defaultColWidth="14.42578125" defaultRowHeight="15" customHeight="1"/>
  <cols>
    <col min="1" max="1" width="0.85546875" customWidth="1"/>
    <col min="2" max="2" width="13.7109375" customWidth="1"/>
    <col min="3" max="3" width="48.28515625" customWidth="1"/>
    <col min="4" max="4" width="41.42578125" customWidth="1"/>
    <col min="5" max="5" width="18.85546875" customWidth="1"/>
    <col min="6" max="6" width="37" customWidth="1"/>
    <col min="7" max="7" width="19.140625" customWidth="1"/>
    <col min="8" max="8" width="1.7109375" customWidth="1"/>
    <col min="9" max="26" width="8.7109375" customWidth="1"/>
  </cols>
  <sheetData>
    <row r="1" spans="1:26" ht="13.5" customHeight="1">
      <c r="A1" s="241"/>
      <c r="B1" s="318" t="s">
        <v>0</v>
      </c>
      <c r="C1" s="255"/>
      <c r="D1" s="319"/>
      <c r="E1" s="319"/>
      <c r="F1" s="319"/>
      <c r="G1" s="319"/>
      <c r="H1" s="319"/>
      <c r="I1" s="241"/>
      <c r="J1" s="241"/>
      <c r="K1" s="241"/>
      <c r="L1" s="241"/>
      <c r="M1" s="241"/>
      <c r="N1" s="241"/>
      <c r="O1" s="241"/>
      <c r="P1" s="241"/>
      <c r="Q1" s="241"/>
      <c r="R1" s="241"/>
      <c r="S1" s="241"/>
      <c r="T1" s="241"/>
      <c r="U1" s="241"/>
      <c r="V1" s="241"/>
      <c r="W1" s="241"/>
      <c r="X1" s="241"/>
      <c r="Y1" s="241"/>
      <c r="Z1" s="241"/>
    </row>
    <row r="2" spans="1:26" ht="18" customHeight="1">
      <c r="A2" s="241"/>
      <c r="B2" s="320" t="s">
        <v>315</v>
      </c>
      <c r="C2" s="255"/>
      <c r="D2" s="241"/>
      <c r="E2" s="321" t="s">
        <v>131</v>
      </c>
      <c r="F2" s="322" t="str">
        <f>'1a. Revisión del P. Maestro'!G2</f>
        <v>Ingresar nombre del parque industrial</v>
      </c>
      <c r="G2" s="283"/>
      <c r="H2" s="241"/>
      <c r="I2" s="241"/>
      <c r="J2" s="241"/>
      <c r="K2" s="241"/>
      <c r="L2" s="241"/>
      <c r="M2" s="241"/>
      <c r="N2" s="241"/>
      <c r="O2" s="241"/>
      <c r="P2" s="241"/>
      <c r="Q2" s="241"/>
      <c r="R2" s="241"/>
      <c r="S2" s="241"/>
      <c r="T2" s="241"/>
      <c r="U2" s="241"/>
      <c r="V2" s="241"/>
      <c r="W2" s="241"/>
      <c r="X2" s="241"/>
      <c r="Y2" s="241"/>
      <c r="Z2" s="241"/>
    </row>
    <row r="3" spans="1:26" ht="14.25" customHeight="1">
      <c r="A3" s="241"/>
      <c r="B3" s="255"/>
      <c r="C3" s="255"/>
      <c r="D3" s="241"/>
      <c r="E3" s="321" t="s">
        <v>316</v>
      </c>
      <c r="F3" s="323" t="str">
        <f>'1a. Revisión del P. Maestro'!G3</f>
        <v>Ingresar fecha</v>
      </c>
      <c r="G3" s="283"/>
      <c r="H3" s="241"/>
      <c r="I3" s="241"/>
      <c r="J3" s="241"/>
      <c r="K3" s="241"/>
      <c r="L3" s="241"/>
      <c r="M3" s="241"/>
      <c r="N3" s="241"/>
      <c r="O3" s="241"/>
      <c r="P3" s="241"/>
      <c r="Q3" s="241"/>
      <c r="R3" s="241"/>
      <c r="S3" s="241"/>
      <c r="T3" s="241"/>
      <c r="U3" s="241"/>
      <c r="V3" s="241"/>
      <c r="W3" s="241"/>
      <c r="X3" s="241"/>
      <c r="Y3" s="241"/>
      <c r="Z3" s="241"/>
    </row>
    <row r="4" spans="1:26" ht="21" customHeight="1">
      <c r="A4" s="241"/>
      <c r="B4" s="255"/>
      <c r="C4" s="255"/>
      <c r="D4" s="241"/>
      <c r="E4" s="321" t="s">
        <v>135</v>
      </c>
      <c r="F4" s="324" t="s">
        <v>136</v>
      </c>
      <c r="G4" s="283"/>
      <c r="H4" s="241"/>
      <c r="I4" s="241"/>
      <c r="J4" s="241"/>
      <c r="K4" s="241"/>
      <c r="L4" s="241"/>
      <c r="M4" s="241"/>
      <c r="N4" s="241"/>
      <c r="O4" s="241"/>
      <c r="P4" s="241"/>
      <c r="Q4" s="241"/>
      <c r="R4" s="241"/>
      <c r="S4" s="241"/>
      <c r="T4" s="241"/>
      <c r="U4" s="241"/>
      <c r="V4" s="241"/>
      <c r="W4" s="241"/>
      <c r="X4" s="241"/>
      <c r="Y4" s="241"/>
      <c r="Z4" s="241"/>
    </row>
    <row r="5" spans="1:26" ht="3" customHeight="1">
      <c r="A5" s="241"/>
      <c r="B5" s="325"/>
      <c r="C5" s="325"/>
      <c r="D5" s="325"/>
      <c r="E5" s="325"/>
      <c r="F5" s="325"/>
      <c r="G5" s="325"/>
      <c r="H5" s="325"/>
      <c r="I5" s="241"/>
      <c r="J5" s="241"/>
      <c r="K5" s="241"/>
      <c r="L5" s="241"/>
      <c r="M5" s="241"/>
      <c r="N5" s="241"/>
      <c r="O5" s="241"/>
      <c r="P5" s="241"/>
      <c r="Q5" s="241"/>
      <c r="R5" s="241"/>
      <c r="S5" s="241"/>
      <c r="T5" s="241"/>
      <c r="U5" s="241"/>
      <c r="V5" s="241"/>
      <c r="W5" s="241"/>
      <c r="X5" s="241"/>
      <c r="Y5" s="241"/>
      <c r="Z5" s="241"/>
    </row>
    <row r="6" spans="1:26" ht="4.5" customHeight="1">
      <c r="A6" s="36"/>
      <c r="B6" s="36"/>
      <c r="C6" s="36"/>
      <c r="D6" s="36"/>
      <c r="E6" s="36"/>
      <c r="F6" s="36"/>
      <c r="G6" s="36"/>
      <c r="H6" s="36"/>
      <c r="I6" s="36"/>
      <c r="J6" s="36"/>
      <c r="K6" s="36"/>
      <c r="L6" s="36"/>
      <c r="M6" s="36"/>
      <c r="N6" s="36"/>
      <c r="O6" s="36"/>
      <c r="P6" s="36"/>
      <c r="Q6" s="36"/>
      <c r="R6" s="36"/>
      <c r="S6" s="36"/>
      <c r="T6" s="36"/>
      <c r="U6" s="36"/>
      <c r="V6" s="36"/>
      <c r="W6" s="36"/>
      <c r="X6" s="36"/>
      <c r="Y6" s="36"/>
      <c r="Z6" s="36"/>
    </row>
    <row r="7" spans="1:26" ht="15.75" customHeight="1">
      <c r="A7" s="13"/>
      <c r="B7" s="237" t="s">
        <v>317</v>
      </c>
      <c r="C7" s="326"/>
      <c r="D7" s="326"/>
      <c r="E7" s="238" t="s">
        <v>318</v>
      </c>
      <c r="F7" s="327"/>
      <c r="G7" s="328"/>
      <c r="H7" s="120"/>
      <c r="I7" s="13"/>
      <c r="J7" s="13"/>
      <c r="K7" s="13"/>
      <c r="L7" s="13"/>
      <c r="M7" s="13"/>
      <c r="N7" s="13"/>
      <c r="O7" s="13"/>
      <c r="P7" s="13"/>
      <c r="Q7" s="13"/>
      <c r="R7" s="13"/>
      <c r="S7" s="13"/>
      <c r="T7" s="13"/>
      <c r="U7" s="13"/>
      <c r="V7" s="13"/>
      <c r="W7" s="13"/>
      <c r="X7" s="13"/>
      <c r="Y7" s="13"/>
      <c r="Z7" s="13"/>
    </row>
    <row r="8" spans="1:26" ht="56.25" customHeight="1">
      <c r="A8" s="13"/>
      <c r="B8" s="121" t="s">
        <v>319</v>
      </c>
      <c r="C8" s="51" t="s">
        <v>320</v>
      </c>
      <c r="D8" s="122" t="s">
        <v>321</v>
      </c>
      <c r="E8" s="329" t="s">
        <v>322</v>
      </c>
      <c r="F8" s="123" t="s">
        <v>323</v>
      </c>
      <c r="G8" s="124" t="s">
        <v>324</v>
      </c>
      <c r="H8" s="125"/>
      <c r="I8" s="13"/>
      <c r="J8" s="13"/>
      <c r="K8" s="13"/>
      <c r="L8" s="13"/>
      <c r="M8" s="13"/>
      <c r="N8" s="13"/>
      <c r="O8" s="13"/>
      <c r="P8" s="13"/>
      <c r="Q8" s="13"/>
      <c r="R8" s="13"/>
      <c r="S8" s="13"/>
      <c r="T8" s="13"/>
      <c r="U8" s="13"/>
      <c r="V8" s="13"/>
      <c r="W8" s="13"/>
      <c r="X8" s="13"/>
      <c r="Y8" s="13"/>
      <c r="Z8" s="13"/>
    </row>
    <row r="9" spans="1:26" ht="18">
      <c r="A9" s="126"/>
      <c r="B9" s="127" t="s">
        <v>325</v>
      </c>
      <c r="C9" s="128"/>
      <c r="D9" s="129"/>
      <c r="E9" s="130"/>
      <c r="F9" s="330"/>
      <c r="G9" s="131"/>
      <c r="H9" s="132"/>
      <c r="I9" s="126"/>
      <c r="J9" s="126"/>
      <c r="K9" s="126"/>
      <c r="L9" s="126"/>
      <c r="M9" s="126"/>
      <c r="N9" s="126"/>
      <c r="O9" s="126"/>
      <c r="P9" s="126"/>
      <c r="Q9" s="126"/>
      <c r="R9" s="126"/>
      <c r="S9" s="126"/>
      <c r="T9" s="126"/>
      <c r="U9" s="126"/>
      <c r="V9" s="126"/>
      <c r="W9" s="126"/>
      <c r="X9" s="126"/>
      <c r="Y9" s="126"/>
      <c r="Z9" s="126"/>
    </row>
    <row r="10" spans="1:26" ht="69" customHeight="1">
      <c r="A10" s="11"/>
      <c r="B10" s="331" t="s">
        <v>326</v>
      </c>
      <c r="C10" s="332" t="s">
        <v>327</v>
      </c>
      <c r="D10" s="133" t="s">
        <v>328</v>
      </c>
      <c r="E10" s="134" t="s">
        <v>300</v>
      </c>
      <c r="F10" s="333"/>
      <c r="G10" s="135"/>
      <c r="H10" s="15"/>
      <c r="I10" s="11"/>
      <c r="J10" s="11"/>
      <c r="K10" s="11"/>
      <c r="L10" s="11"/>
      <c r="M10" s="11"/>
      <c r="N10" s="11"/>
      <c r="O10" s="11"/>
      <c r="P10" s="11"/>
      <c r="Q10" s="11"/>
      <c r="R10" s="11"/>
      <c r="S10" s="11"/>
      <c r="T10" s="11"/>
      <c r="U10" s="11"/>
      <c r="V10" s="11"/>
      <c r="W10" s="11"/>
      <c r="X10" s="11"/>
      <c r="Y10" s="11"/>
      <c r="Z10" s="11"/>
    </row>
    <row r="11" spans="1:26" ht="328.5" customHeight="1">
      <c r="A11" s="11"/>
      <c r="B11" s="334"/>
      <c r="C11" s="335" t="s">
        <v>329</v>
      </c>
      <c r="D11" s="136" t="s">
        <v>330</v>
      </c>
      <c r="E11" s="134" t="s">
        <v>148</v>
      </c>
      <c r="F11" s="333"/>
      <c r="G11" s="135"/>
      <c r="H11" s="15"/>
      <c r="I11" s="11"/>
      <c r="J11" s="11"/>
      <c r="K11" s="11"/>
      <c r="L11" s="11"/>
      <c r="M11" s="11"/>
      <c r="N11" s="11"/>
      <c r="O11" s="11"/>
      <c r="P11" s="11"/>
      <c r="Q11" s="11"/>
      <c r="R11" s="11"/>
      <c r="S11" s="11"/>
      <c r="T11" s="11"/>
      <c r="U11" s="11"/>
      <c r="V11" s="11"/>
      <c r="W11" s="11"/>
      <c r="X11" s="11"/>
      <c r="Y11" s="11"/>
      <c r="Z11" s="11"/>
    </row>
    <row r="12" spans="1:26" ht="318.75" customHeight="1">
      <c r="A12" s="11"/>
      <c r="B12" s="331" t="s">
        <v>331</v>
      </c>
      <c r="C12" s="336" t="s">
        <v>332</v>
      </c>
      <c r="D12" s="133" t="s">
        <v>333</v>
      </c>
      <c r="E12" s="134" t="s">
        <v>148</v>
      </c>
      <c r="F12" s="333"/>
      <c r="G12" s="135"/>
      <c r="H12" s="15"/>
      <c r="I12" s="11"/>
      <c r="J12" s="11"/>
      <c r="K12" s="11"/>
      <c r="L12" s="11"/>
      <c r="M12" s="11"/>
      <c r="N12" s="11"/>
      <c r="O12" s="11"/>
      <c r="P12" s="11"/>
      <c r="Q12" s="11"/>
      <c r="R12" s="11"/>
      <c r="S12" s="11"/>
      <c r="T12" s="11"/>
      <c r="U12" s="11"/>
      <c r="V12" s="11"/>
      <c r="W12" s="11"/>
      <c r="X12" s="11"/>
      <c r="Y12" s="11"/>
      <c r="Z12" s="11"/>
    </row>
    <row r="13" spans="1:26" ht="211.5" customHeight="1">
      <c r="A13" s="11"/>
      <c r="B13" s="337"/>
      <c r="C13" s="336" t="s">
        <v>334</v>
      </c>
      <c r="D13" s="133" t="s">
        <v>335</v>
      </c>
      <c r="E13" s="134" t="s">
        <v>148</v>
      </c>
      <c r="F13" s="333"/>
      <c r="G13" s="135"/>
      <c r="H13" s="15"/>
      <c r="I13" s="11"/>
      <c r="J13" s="11"/>
      <c r="K13" s="11"/>
      <c r="L13" s="11"/>
      <c r="M13" s="11"/>
      <c r="N13" s="11"/>
      <c r="O13" s="11"/>
      <c r="P13" s="11"/>
      <c r="Q13" s="11"/>
      <c r="R13" s="11"/>
      <c r="S13" s="11"/>
      <c r="T13" s="11"/>
      <c r="U13" s="11"/>
      <c r="V13" s="11"/>
      <c r="W13" s="11"/>
      <c r="X13" s="11"/>
      <c r="Y13" s="11"/>
      <c r="Z13" s="11"/>
    </row>
    <row r="14" spans="1:26" ht="55.5" customHeight="1">
      <c r="A14" s="11"/>
      <c r="B14" s="337"/>
      <c r="C14" s="338" t="s">
        <v>336</v>
      </c>
      <c r="D14" s="137" t="s">
        <v>337</v>
      </c>
      <c r="E14" s="134" t="s">
        <v>148</v>
      </c>
      <c r="F14" s="333"/>
      <c r="G14" s="135"/>
      <c r="H14" s="15"/>
      <c r="I14" s="11"/>
      <c r="J14" s="11"/>
      <c r="K14" s="11"/>
      <c r="L14" s="11"/>
      <c r="M14" s="11"/>
      <c r="N14" s="11"/>
      <c r="O14" s="11"/>
      <c r="P14" s="11"/>
      <c r="Q14" s="11"/>
      <c r="R14" s="11"/>
      <c r="S14" s="11"/>
      <c r="T14" s="11"/>
      <c r="U14" s="11"/>
      <c r="V14" s="11"/>
      <c r="W14" s="11"/>
      <c r="X14" s="11"/>
      <c r="Y14" s="11"/>
      <c r="Z14" s="11"/>
    </row>
    <row r="15" spans="1:26" ht="109.5" customHeight="1">
      <c r="A15" s="11"/>
      <c r="B15" s="334"/>
      <c r="C15" s="336" t="s">
        <v>338</v>
      </c>
      <c r="D15" s="133" t="s">
        <v>339</v>
      </c>
      <c r="E15" s="134" t="s">
        <v>148</v>
      </c>
      <c r="F15" s="333"/>
      <c r="G15" s="135"/>
      <c r="H15" s="15"/>
      <c r="I15" s="11"/>
      <c r="J15" s="11"/>
      <c r="K15" s="11"/>
      <c r="L15" s="11"/>
      <c r="M15" s="11"/>
      <c r="N15" s="11"/>
      <c r="O15" s="11"/>
      <c r="P15" s="11"/>
      <c r="Q15" s="11"/>
      <c r="R15" s="11"/>
      <c r="S15" s="11"/>
      <c r="T15" s="11"/>
      <c r="U15" s="11"/>
      <c r="V15" s="11"/>
      <c r="W15" s="11"/>
      <c r="X15" s="11"/>
      <c r="Y15" s="11"/>
      <c r="Z15" s="11"/>
    </row>
    <row r="16" spans="1:26" ht="213" customHeight="1">
      <c r="A16" s="11"/>
      <c r="B16" s="138" t="s">
        <v>340</v>
      </c>
      <c r="C16" s="336" t="s">
        <v>341</v>
      </c>
      <c r="D16" s="139" t="s">
        <v>342</v>
      </c>
      <c r="E16" s="134" t="s">
        <v>148</v>
      </c>
      <c r="F16" s="333"/>
      <c r="G16" s="135"/>
      <c r="H16" s="15"/>
      <c r="I16" s="11"/>
      <c r="J16" s="11"/>
      <c r="K16" s="11"/>
      <c r="L16" s="11"/>
      <c r="M16" s="11"/>
      <c r="N16" s="11"/>
      <c r="O16" s="11"/>
      <c r="P16" s="11"/>
      <c r="Q16" s="11"/>
      <c r="R16" s="11"/>
      <c r="S16" s="11"/>
      <c r="T16" s="11"/>
      <c r="U16" s="11"/>
      <c r="V16" s="11"/>
      <c r="W16" s="11"/>
      <c r="X16" s="11"/>
      <c r="Y16" s="11"/>
      <c r="Z16" s="11"/>
    </row>
    <row r="17" spans="1:26" ht="18">
      <c r="A17" s="140"/>
      <c r="B17" s="130" t="s">
        <v>343</v>
      </c>
      <c r="C17" s="141"/>
      <c r="D17" s="142"/>
      <c r="E17" s="143"/>
      <c r="F17" s="339"/>
      <c r="G17" s="144"/>
      <c r="H17" s="145"/>
      <c r="I17" s="140"/>
      <c r="J17" s="140"/>
      <c r="K17" s="140"/>
      <c r="L17" s="140"/>
      <c r="M17" s="140"/>
      <c r="N17" s="140"/>
      <c r="O17" s="140"/>
      <c r="P17" s="140"/>
      <c r="Q17" s="140"/>
      <c r="R17" s="140"/>
      <c r="S17" s="140"/>
      <c r="T17" s="140"/>
      <c r="U17" s="140"/>
      <c r="V17" s="140"/>
      <c r="W17" s="140"/>
      <c r="X17" s="140"/>
      <c r="Y17" s="140"/>
      <c r="Z17" s="140"/>
    </row>
    <row r="18" spans="1:26" ht="171" customHeight="1">
      <c r="A18" s="11"/>
      <c r="B18" s="331" t="s">
        <v>326</v>
      </c>
      <c r="C18" s="336" t="s">
        <v>344</v>
      </c>
      <c r="D18" s="133" t="s">
        <v>345</v>
      </c>
      <c r="E18" s="134" t="s">
        <v>148</v>
      </c>
      <c r="F18" s="333"/>
      <c r="G18" s="135"/>
      <c r="H18" s="146"/>
      <c r="I18" s="11"/>
      <c r="J18" s="11"/>
      <c r="K18" s="11"/>
      <c r="L18" s="11"/>
      <c r="M18" s="11"/>
      <c r="N18" s="11"/>
      <c r="O18" s="11"/>
      <c r="P18" s="11"/>
      <c r="Q18" s="11"/>
      <c r="R18" s="11"/>
      <c r="S18" s="11"/>
      <c r="T18" s="11"/>
      <c r="U18" s="11"/>
      <c r="V18" s="11"/>
      <c r="W18" s="11"/>
      <c r="X18" s="11"/>
      <c r="Y18" s="11"/>
      <c r="Z18" s="11"/>
    </row>
    <row r="19" spans="1:26" ht="72.75" customHeight="1">
      <c r="A19" s="11"/>
      <c r="B19" s="334"/>
      <c r="C19" s="336" t="s">
        <v>346</v>
      </c>
      <c r="D19" s="133" t="s">
        <v>347</v>
      </c>
      <c r="E19" s="134" t="s">
        <v>148</v>
      </c>
      <c r="F19" s="333"/>
      <c r="G19" s="135"/>
      <c r="H19" s="146"/>
      <c r="I19" s="11"/>
      <c r="J19" s="11"/>
      <c r="K19" s="11"/>
      <c r="L19" s="11"/>
      <c r="M19" s="11"/>
      <c r="N19" s="11"/>
      <c r="O19" s="11"/>
      <c r="P19" s="11"/>
      <c r="Q19" s="11"/>
      <c r="R19" s="11"/>
      <c r="S19" s="11"/>
      <c r="T19" s="11"/>
      <c r="U19" s="11"/>
      <c r="V19" s="11"/>
      <c r="W19" s="11"/>
      <c r="X19" s="11"/>
      <c r="Y19" s="11"/>
      <c r="Z19" s="11"/>
    </row>
    <row r="20" spans="1:26" ht="18">
      <c r="A20" s="140"/>
      <c r="B20" s="147" t="s">
        <v>348</v>
      </c>
      <c r="C20" s="148"/>
      <c r="D20" s="149"/>
      <c r="E20" s="150"/>
      <c r="F20" s="340"/>
      <c r="G20" s="151"/>
      <c r="H20" s="145"/>
      <c r="I20" s="140"/>
      <c r="J20" s="140"/>
      <c r="K20" s="140"/>
      <c r="L20" s="140"/>
      <c r="M20" s="140"/>
      <c r="N20" s="140"/>
      <c r="O20" s="140"/>
      <c r="P20" s="140"/>
      <c r="Q20" s="140"/>
      <c r="R20" s="140"/>
      <c r="S20" s="140"/>
      <c r="T20" s="140"/>
      <c r="U20" s="140"/>
      <c r="V20" s="140"/>
      <c r="W20" s="140"/>
      <c r="X20" s="140"/>
      <c r="Y20" s="140"/>
      <c r="Z20" s="140"/>
    </row>
    <row r="21" spans="1:26" ht="163.5" customHeight="1">
      <c r="A21" s="11"/>
      <c r="B21" s="341" t="s">
        <v>349</v>
      </c>
      <c r="C21" s="152" t="s">
        <v>350</v>
      </c>
      <c r="D21" s="133" t="s">
        <v>351</v>
      </c>
      <c r="E21" s="134" t="s">
        <v>148</v>
      </c>
      <c r="F21" s="333"/>
      <c r="G21" s="135"/>
      <c r="H21" s="146"/>
      <c r="I21" s="11"/>
      <c r="J21" s="11"/>
      <c r="K21" s="11"/>
      <c r="L21" s="11"/>
      <c r="M21" s="11"/>
      <c r="N21" s="11"/>
      <c r="O21" s="11"/>
      <c r="P21" s="11"/>
      <c r="Q21" s="11"/>
      <c r="R21" s="11"/>
      <c r="S21" s="11"/>
      <c r="T21" s="11"/>
      <c r="U21" s="11"/>
      <c r="V21" s="11"/>
      <c r="W21" s="11"/>
      <c r="X21" s="11"/>
      <c r="Y21" s="11"/>
      <c r="Z21" s="11"/>
    </row>
    <row r="22" spans="1:26" ht="72" customHeight="1">
      <c r="A22" s="11"/>
      <c r="B22" s="334"/>
      <c r="C22" s="152" t="s">
        <v>352</v>
      </c>
      <c r="D22" s="133" t="s">
        <v>353</v>
      </c>
      <c r="E22" s="134" t="s">
        <v>148</v>
      </c>
      <c r="F22" s="333"/>
      <c r="G22" s="135"/>
      <c r="H22" s="15"/>
      <c r="I22" s="11"/>
      <c r="J22" s="11"/>
      <c r="K22" s="11"/>
      <c r="L22" s="11"/>
      <c r="M22" s="11"/>
      <c r="N22" s="11"/>
      <c r="O22" s="11"/>
      <c r="P22" s="11"/>
      <c r="Q22" s="11"/>
      <c r="R22" s="11"/>
      <c r="S22" s="11"/>
      <c r="T22" s="11"/>
      <c r="U22" s="11"/>
      <c r="V22" s="11"/>
      <c r="W22" s="11"/>
      <c r="X22" s="11"/>
      <c r="Y22" s="11"/>
      <c r="Z22" s="11"/>
    </row>
    <row r="23" spans="1:26" ht="162.75" customHeight="1">
      <c r="A23" s="11"/>
      <c r="B23" s="341" t="s">
        <v>354</v>
      </c>
      <c r="C23" s="342" t="s">
        <v>355</v>
      </c>
      <c r="D23" s="139" t="s">
        <v>356</v>
      </c>
      <c r="E23" s="134" t="s">
        <v>148</v>
      </c>
      <c r="F23" s="333"/>
      <c r="G23" s="135"/>
      <c r="H23" s="15"/>
      <c r="I23" s="11"/>
      <c r="J23" s="11"/>
      <c r="K23" s="11"/>
      <c r="L23" s="11"/>
      <c r="M23" s="11"/>
      <c r="N23" s="11"/>
      <c r="O23" s="11"/>
      <c r="P23" s="11"/>
      <c r="Q23" s="11"/>
      <c r="R23" s="11"/>
      <c r="S23" s="11"/>
      <c r="T23" s="11"/>
      <c r="U23" s="11"/>
      <c r="V23" s="11"/>
      <c r="W23" s="11"/>
      <c r="X23" s="11"/>
      <c r="Y23" s="11"/>
      <c r="Z23" s="11"/>
    </row>
    <row r="24" spans="1:26" ht="169.5" customHeight="1">
      <c r="A24" s="11"/>
      <c r="B24" s="337"/>
      <c r="C24" s="342" t="s">
        <v>357</v>
      </c>
      <c r="D24" s="133" t="s">
        <v>358</v>
      </c>
      <c r="E24" s="134" t="s">
        <v>148</v>
      </c>
      <c r="F24" s="333"/>
      <c r="G24" s="135"/>
      <c r="H24" s="15"/>
      <c r="I24" s="11"/>
      <c r="J24" s="11"/>
      <c r="K24" s="11"/>
      <c r="L24" s="11"/>
      <c r="M24" s="11"/>
      <c r="N24" s="11"/>
      <c r="O24" s="11"/>
      <c r="P24" s="11"/>
      <c r="Q24" s="11"/>
      <c r="R24" s="11"/>
      <c r="S24" s="11"/>
      <c r="T24" s="11"/>
      <c r="U24" s="11"/>
      <c r="V24" s="11"/>
      <c r="W24" s="11"/>
      <c r="X24" s="11"/>
      <c r="Y24" s="11"/>
      <c r="Z24" s="11"/>
    </row>
    <row r="25" spans="1:26" ht="84" customHeight="1">
      <c r="A25" s="11"/>
      <c r="B25" s="334"/>
      <c r="C25" s="336" t="s">
        <v>359</v>
      </c>
      <c r="D25" s="133" t="s">
        <v>360</v>
      </c>
      <c r="E25" s="134" t="s">
        <v>148</v>
      </c>
      <c r="F25" s="333"/>
      <c r="G25" s="135"/>
      <c r="H25" s="15"/>
      <c r="I25" s="11"/>
      <c r="J25" s="11"/>
      <c r="K25" s="11"/>
      <c r="L25" s="11"/>
      <c r="M25" s="11"/>
      <c r="N25" s="11"/>
      <c r="O25" s="11"/>
      <c r="P25" s="11"/>
      <c r="Q25" s="11"/>
      <c r="R25" s="11"/>
      <c r="S25" s="11"/>
      <c r="T25" s="11"/>
      <c r="U25" s="11"/>
      <c r="V25" s="11"/>
      <c r="W25" s="11"/>
      <c r="X25" s="11"/>
      <c r="Y25" s="11"/>
      <c r="Z25" s="11"/>
    </row>
    <row r="26" spans="1:26" ht="239.25" customHeight="1">
      <c r="A26" s="11"/>
      <c r="B26" s="341" t="s">
        <v>361</v>
      </c>
      <c r="C26" s="342" t="s">
        <v>362</v>
      </c>
      <c r="D26" s="136" t="s">
        <v>363</v>
      </c>
      <c r="E26" s="134" t="s">
        <v>148</v>
      </c>
      <c r="F26" s="333"/>
      <c r="G26" s="135"/>
      <c r="H26" s="15"/>
      <c r="I26" s="11"/>
      <c r="J26" s="11"/>
      <c r="K26" s="11"/>
      <c r="L26" s="11"/>
      <c r="M26" s="11"/>
      <c r="N26" s="11"/>
      <c r="O26" s="11"/>
      <c r="P26" s="11"/>
      <c r="Q26" s="11"/>
      <c r="R26" s="11"/>
      <c r="S26" s="11"/>
      <c r="T26" s="11"/>
      <c r="U26" s="11"/>
      <c r="V26" s="11"/>
      <c r="W26" s="11"/>
      <c r="X26" s="11"/>
      <c r="Y26" s="11"/>
      <c r="Z26" s="11"/>
    </row>
    <row r="27" spans="1:26" ht="63.75" customHeight="1">
      <c r="A27" s="11"/>
      <c r="B27" s="337"/>
      <c r="C27" s="342" t="s">
        <v>364</v>
      </c>
      <c r="D27" s="133" t="s">
        <v>365</v>
      </c>
      <c r="E27" s="134" t="s">
        <v>148</v>
      </c>
      <c r="F27" s="333"/>
      <c r="G27" s="135"/>
      <c r="H27" s="15"/>
      <c r="I27" s="11"/>
      <c r="J27" s="11"/>
      <c r="K27" s="11"/>
      <c r="L27" s="11"/>
      <c r="M27" s="11"/>
      <c r="N27" s="11"/>
      <c r="O27" s="11"/>
      <c r="P27" s="11"/>
      <c r="Q27" s="11"/>
      <c r="R27" s="11"/>
      <c r="S27" s="11"/>
      <c r="T27" s="11"/>
      <c r="U27" s="11"/>
      <c r="V27" s="11"/>
      <c r="W27" s="11"/>
      <c r="X27" s="11"/>
      <c r="Y27" s="11"/>
      <c r="Z27" s="11"/>
    </row>
    <row r="28" spans="1:26" ht="100.5" customHeight="1">
      <c r="A28" s="11"/>
      <c r="B28" s="341" t="s">
        <v>366</v>
      </c>
      <c r="C28" s="342" t="s">
        <v>367</v>
      </c>
      <c r="D28" s="139" t="s">
        <v>368</v>
      </c>
      <c r="E28" s="134" t="s">
        <v>148</v>
      </c>
      <c r="F28" s="333"/>
      <c r="G28" s="135"/>
      <c r="H28" s="15"/>
      <c r="I28" s="11"/>
      <c r="J28" s="11"/>
      <c r="K28" s="11"/>
      <c r="L28" s="11"/>
      <c r="M28" s="11"/>
      <c r="N28" s="11"/>
      <c r="O28" s="11"/>
      <c r="P28" s="11"/>
      <c r="Q28" s="11"/>
      <c r="R28" s="11"/>
      <c r="S28" s="11"/>
      <c r="T28" s="11"/>
      <c r="U28" s="11"/>
      <c r="V28" s="11"/>
      <c r="W28" s="11"/>
      <c r="X28" s="11"/>
      <c r="Y28" s="11"/>
      <c r="Z28" s="11"/>
    </row>
    <row r="29" spans="1:26" ht="54.75" customHeight="1">
      <c r="A29" s="11"/>
      <c r="B29" s="337"/>
      <c r="C29" s="336" t="s">
        <v>369</v>
      </c>
      <c r="D29" s="139" t="s">
        <v>370</v>
      </c>
      <c r="E29" s="134" t="s">
        <v>148</v>
      </c>
      <c r="F29" s="333"/>
      <c r="G29" s="135"/>
      <c r="H29" s="15"/>
      <c r="I29" s="11"/>
      <c r="J29" s="11"/>
      <c r="K29" s="11"/>
      <c r="L29" s="11"/>
      <c r="M29" s="11"/>
      <c r="N29" s="11"/>
      <c r="O29" s="11"/>
      <c r="P29" s="11"/>
      <c r="Q29" s="11"/>
      <c r="R29" s="11"/>
      <c r="S29" s="11"/>
      <c r="T29" s="11"/>
      <c r="U29" s="11"/>
      <c r="V29" s="11"/>
      <c r="W29" s="11"/>
      <c r="X29" s="11"/>
      <c r="Y29" s="11"/>
      <c r="Z29" s="11"/>
    </row>
    <row r="30" spans="1:26" ht="55.5" customHeight="1">
      <c r="A30" s="11"/>
      <c r="B30" s="337"/>
      <c r="C30" s="336" t="s">
        <v>371</v>
      </c>
      <c r="D30" s="139" t="s">
        <v>372</v>
      </c>
      <c r="E30" s="134" t="s">
        <v>148</v>
      </c>
      <c r="F30" s="333"/>
      <c r="G30" s="135"/>
      <c r="H30" s="15"/>
      <c r="I30" s="11"/>
      <c r="J30" s="11"/>
      <c r="K30" s="11"/>
      <c r="L30" s="11"/>
      <c r="M30" s="11"/>
      <c r="N30" s="11"/>
      <c r="O30" s="11"/>
      <c r="P30" s="11"/>
      <c r="Q30" s="11"/>
      <c r="R30" s="11"/>
      <c r="S30" s="11"/>
      <c r="T30" s="11"/>
      <c r="U30" s="11"/>
      <c r="V30" s="11"/>
      <c r="W30" s="11"/>
      <c r="X30" s="11"/>
      <c r="Y30" s="11"/>
      <c r="Z30" s="11"/>
    </row>
    <row r="31" spans="1:26" ht="76.5" customHeight="1">
      <c r="A31" s="11"/>
      <c r="B31" s="334"/>
      <c r="C31" s="336" t="s">
        <v>373</v>
      </c>
      <c r="D31" s="133" t="s">
        <v>374</v>
      </c>
      <c r="E31" s="134" t="s">
        <v>148</v>
      </c>
      <c r="F31" s="333"/>
      <c r="G31" s="135"/>
      <c r="H31" s="15"/>
      <c r="I31" s="11"/>
      <c r="J31" s="11"/>
      <c r="K31" s="11"/>
      <c r="L31" s="11"/>
      <c r="M31" s="11"/>
      <c r="N31" s="11"/>
      <c r="O31" s="11"/>
      <c r="P31" s="11"/>
      <c r="Q31" s="11"/>
      <c r="R31" s="11"/>
      <c r="S31" s="11"/>
      <c r="T31" s="11"/>
      <c r="U31" s="11"/>
      <c r="V31" s="11"/>
      <c r="W31" s="11"/>
      <c r="X31" s="11"/>
      <c r="Y31" s="11"/>
      <c r="Z31" s="11"/>
    </row>
    <row r="32" spans="1:26" ht="70.5" customHeight="1">
      <c r="A32" s="11"/>
      <c r="B32" s="341" t="s">
        <v>375</v>
      </c>
      <c r="C32" s="336" t="s">
        <v>376</v>
      </c>
      <c r="D32" s="133" t="s">
        <v>377</v>
      </c>
      <c r="E32" s="134" t="s">
        <v>148</v>
      </c>
      <c r="F32" s="333"/>
      <c r="G32" s="135"/>
      <c r="H32" s="15"/>
      <c r="I32" s="11"/>
      <c r="J32" s="11"/>
      <c r="K32" s="11"/>
      <c r="L32" s="11"/>
      <c r="M32" s="11"/>
      <c r="N32" s="11"/>
      <c r="O32" s="11"/>
      <c r="P32" s="11"/>
      <c r="Q32" s="11"/>
      <c r="R32" s="11"/>
      <c r="S32" s="11"/>
      <c r="T32" s="11"/>
      <c r="U32" s="11"/>
      <c r="V32" s="11"/>
      <c r="W32" s="11"/>
      <c r="X32" s="11"/>
      <c r="Y32" s="11"/>
      <c r="Z32" s="11"/>
    </row>
    <row r="33" spans="1:26" ht="72" customHeight="1">
      <c r="A33" s="11"/>
      <c r="B33" s="337"/>
      <c r="C33" s="153" t="s">
        <v>378</v>
      </c>
      <c r="D33" s="133" t="s">
        <v>379</v>
      </c>
      <c r="E33" s="134" t="s">
        <v>148</v>
      </c>
      <c r="F33" s="333"/>
      <c r="G33" s="135"/>
      <c r="H33" s="15"/>
      <c r="I33" s="11"/>
      <c r="J33" s="11"/>
      <c r="K33" s="11"/>
      <c r="L33" s="11"/>
      <c r="M33" s="11"/>
      <c r="N33" s="11"/>
      <c r="O33" s="11"/>
      <c r="P33" s="11"/>
      <c r="Q33" s="11"/>
      <c r="R33" s="11"/>
      <c r="S33" s="11"/>
      <c r="T33" s="11"/>
      <c r="U33" s="11"/>
      <c r="V33" s="11"/>
      <c r="W33" s="11"/>
      <c r="X33" s="11"/>
      <c r="Y33" s="11"/>
      <c r="Z33" s="11"/>
    </row>
    <row r="34" spans="1:26" ht="58.5" customHeight="1">
      <c r="A34" s="11"/>
      <c r="B34" s="337"/>
      <c r="C34" s="154" t="s">
        <v>380</v>
      </c>
      <c r="D34" s="68" t="s">
        <v>381</v>
      </c>
      <c r="E34" s="134" t="s">
        <v>148</v>
      </c>
      <c r="F34" s="333"/>
      <c r="G34" s="135"/>
      <c r="H34" s="15"/>
      <c r="I34" s="11"/>
      <c r="J34" s="11"/>
      <c r="K34" s="11"/>
      <c r="L34" s="11"/>
      <c r="M34" s="11"/>
      <c r="N34" s="11"/>
      <c r="O34" s="11"/>
      <c r="P34" s="11"/>
      <c r="Q34" s="11"/>
      <c r="R34" s="11"/>
      <c r="S34" s="11"/>
      <c r="T34" s="11"/>
      <c r="U34" s="11"/>
      <c r="V34" s="11"/>
      <c r="W34" s="11"/>
      <c r="X34" s="11"/>
      <c r="Y34" s="11"/>
      <c r="Z34" s="11"/>
    </row>
    <row r="35" spans="1:26" ht="58.5" customHeight="1">
      <c r="A35" s="11"/>
      <c r="B35" s="337"/>
      <c r="C35" s="154" t="s">
        <v>382</v>
      </c>
      <c r="D35" s="139" t="s">
        <v>383</v>
      </c>
      <c r="E35" s="134" t="s">
        <v>148</v>
      </c>
      <c r="F35" s="333"/>
      <c r="G35" s="135"/>
      <c r="H35" s="15"/>
      <c r="I35" s="11"/>
      <c r="J35" s="11"/>
      <c r="K35" s="11"/>
      <c r="L35" s="11"/>
      <c r="M35" s="11"/>
      <c r="N35" s="11"/>
      <c r="O35" s="11"/>
      <c r="P35" s="11"/>
      <c r="Q35" s="11"/>
      <c r="R35" s="11"/>
      <c r="S35" s="11"/>
      <c r="T35" s="11"/>
      <c r="U35" s="11"/>
      <c r="V35" s="11"/>
      <c r="W35" s="11"/>
      <c r="X35" s="11"/>
      <c r="Y35" s="11"/>
      <c r="Z35" s="11"/>
    </row>
    <row r="36" spans="1:26" ht="15.75" customHeight="1">
      <c r="A36" s="140"/>
      <c r="B36" s="147" t="s">
        <v>384</v>
      </c>
      <c r="C36" s="148"/>
      <c r="D36" s="149"/>
      <c r="E36" s="150"/>
      <c r="F36" s="340"/>
      <c r="G36" s="151"/>
      <c r="H36" s="145"/>
      <c r="I36" s="140"/>
      <c r="J36" s="140"/>
      <c r="K36" s="140"/>
      <c r="L36" s="140"/>
      <c r="M36" s="140"/>
      <c r="N36" s="140"/>
      <c r="O36" s="140"/>
      <c r="P36" s="140"/>
      <c r="Q36" s="140"/>
      <c r="R36" s="140"/>
      <c r="S36" s="140"/>
      <c r="T36" s="140"/>
      <c r="U36" s="140"/>
      <c r="V36" s="140"/>
      <c r="W36" s="140"/>
      <c r="X36" s="140"/>
      <c r="Y36" s="140"/>
      <c r="Z36" s="140"/>
    </row>
    <row r="37" spans="1:26" ht="61.5" customHeight="1">
      <c r="A37" s="11"/>
      <c r="B37" s="343" t="s">
        <v>385</v>
      </c>
      <c r="C37" s="152" t="s">
        <v>386</v>
      </c>
      <c r="D37" s="68" t="s">
        <v>387</v>
      </c>
      <c r="E37" s="134" t="s">
        <v>148</v>
      </c>
      <c r="F37" s="333"/>
      <c r="G37" s="135"/>
      <c r="H37" s="146"/>
      <c r="I37" s="11"/>
      <c r="J37" s="11"/>
      <c r="K37" s="11"/>
      <c r="L37" s="11"/>
      <c r="M37" s="11"/>
      <c r="N37" s="11"/>
      <c r="O37" s="11"/>
      <c r="P37" s="11"/>
      <c r="Q37" s="11"/>
      <c r="R37" s="11"/>
      <c r="S37" s="11"/>
      <c r="T37" s="11"/>
      <c r="U37" s="11"/>
      <c r="V37" s="11"/>
      <c r="W37" s="11"/>
      <c r="X37" s="11"/>
      <c r="Y37" s="11"/>
      <c r="Z37" s="11"/>
    </row>
    <row r="38" spans="1:26" ht="54" customHeight="1">
      <c r="A38" s="11"/>
      <c r="B38" s="341" t="s">
        <v>354</v>
      </c>
      <c r="C38" s="342" t="s">
        <v>388</v>
      </c>
      <c r="D38" s="68" t="s">
        <v>389</v>
      </c>
      <c r="E38" s="134" t="s">
        <v>148</v>
      </c>
      <c r="F38" s="333"/>
      <c r="G38" s="135"/>
      <c r="H38" s="146"/>
      <c r="I38" s="11"/>
      <c r="J38" s="11"/>
      <c r="K38" s="11"/>
      <c r="L38" s="11"/>
      <c r="M38" s="11"/>
      <c r="N38" s="11"/>
      <c r="O38" s="11"/>
      <c r="P38" s="11"/>
      <c r="Q38" s="11"/>
      <c r="R38" s="11"/>
      <c r="S38" s="11"/>
      <c r="T38" s="11"/>
      <c r="U38" s="11"/>
      <c r="V38" s="11"/>
      <c r="W38" s="11"/>
      <c r="X38" s="11"/>
      <c r="Y38" s="11"/>
      <c r="Z38" s="11"/>
    </row>
    <row r="39" spans="1:26" ht="31.5" customHeight="1">
      <c r="A39" s="11"/>
      <c r="B39" s="337"/>
      <c r="C39" s="342" t="s">
        <v>390</v>
      </c>
      <c r="D39" s="137" t="s">
        <v>391</v>
      </c>
      <c r="E39" s="134" t="s">
        <v>148</v>
      </c>
      <c r="F39" s="333"/>
      <c r="G39" s="135"/>
      <c r="H39" s="15"/>
      <c r="I39" s="11"/>
      <c r="J39" s="11"/>
      <c r="K39" s="11"/>
      <c r="L39" s="11"/>
      <c r="M39" s="11"/>
      <c r="N39" s="11"/>
      <c r="O39" s="11"/>
      <c r="P39" s="11"/>
      <c r="Q39" s="11"/>
      <c r="R39" s="11"/>
      <c r="S39" s="11"/>
      <c r="T39" s="11"/>
      <c r="U39" s="11"/>
      <c r="V39" s="11"/>
      <c r="W39" s="11"/>
      <c r="X39" s="11"/>
      <c r="Y39" s="11"/>
      <c r="Z39" s="11"/>
    </row>
    <row r="40" spans="1:26" ht="71.25" customHeight="1">
      <c r="A40" s="11"/>
      <c r="B40" s="337"/>
      <c r="C40" s="344" t="s">
        <v>392</v>
      </c>
      <c r="D40" s="139" t="s">
        <v>393</v>
      </c>
      <c r="E40" s="134" t="s">
        <v>148</v>
      </c>
      <c r="F40" s="333"/>
      <c r="G40" s="135"/>
      <c r="H40" s="15"/>
      <c r="I40" s="11"/>
      <c r="J40" s="11"/>
      <c r="K40" s="11"/>
      <c r="L40" s="11"/>
      <c r="M40" s="11"/>
      <c r="N40" s="11"/>
      <c r="O40" s="11"/>
      <c r="P40" s="11"/>
      <c r="Q40" s="11"/>
      <c r="R40" s="11"/>
      <c r="S40" s="11"/>
      <c r="T40" s="11"/>
      <c r="U40" s="11"/>
      <c r="V40" s="11"/>
      <c r="W40" s="11"/>
      <c r="X40" s="11"/>
      <c r="Y40" s="11"/>
      <c r="Z40" s="11"/>
    </row>
    <row r="41" spans="1:26" ht="84" customHeight="1">
      <c r="A41" s="11"/>
      <c r="B41" s="337"/>
      <c r="C41" s="336" t="s">
        <v>394</v>
      </c>
      <c r="D41" s="133" t="s">
        <v>395</v>
      </c>
      <c r="E41" s="134" t="s">
        <v>148</v>
      </c>
      <c r="F41" s="333"/>
      <c r="G41" s="135"/>
      <c r="H41" s="15"/>
      <c r="I41" s="11"/>
      <c r="J41" s="11"/>
      <c r="K41" s="11"/>
      <c r="L41" s="11"/>
      <c r="M41" s="11"/>
      <c r="N41" s="11"/>
      <c r="O41" s="11"/>
      <c r="P41" s="11"/>
      <c r="Q41" s="11"/>
      <c r="R41" s="11"/>
      <c r="S41" s="11"/>
      <c r="T41" s="11"/>
      <c r="U41" s="11"/>
      <c r="V41" s="11"/>
      <c r="W41" s="11"/>
      <c r="X41" s="11"/>
      <c r="Y41" s="11"/>
      <c r="Z41" s="11"/>
    </row>
    <row r="42" spans="1:26" ht="78" customHeight="1">
      <c r="A42" s="11"/>
      <c r="B42" s="341" t="s">
        <v>361</v>
      </c>
      <c r="C42" s="342" t="s">
        <v>396</v>
      </c>
      <c r="D42" s="133" t="s">
        <v>397</v>
      </c>
      <c r="E42" s="134" t="s">
        <v>148</v>
      </c>
      <c r="F42" s="333"/>
      <c r="G42" s="135"/>
      <c r="H42" s="15"/>
      <c r="I42" s="11"/>
      <c r="J42" s="11"/>
      <c r="K42" s="11"/>
      <c r="L42" s="11"/>
      <c r="M42" s="11"/>
      <c r="N42" s="11"/>
      <c r="O42" s="11"/>
      <c r="P42" s="11"/>
      <c r="Q42" s="11"/>
      <c r="R42" s="11"/>
      <c r="S42" s="11"/>
      <c r="T42" s="11"/>
      <c r="U42" s="11"/>
      <c r="V42" s="11"/>
      <c r="W42" s="11"/>
      <c r="X42" s="11"/>
      <c r="Y42" s="11"/>
      <c r="Z42" s="11"/>
    </row>
    <row r="43" spans="1:26" ht="241.5" customHeight="1">
      <c r="A43" s="11"/>
      <c r="B43" s="337"/>
      <c r="C43" s="342" t="s">
        <v>398</v>
      </c>
      <c r="D43" s="68" t="s">
        <v>399</v>
      </c>
      <c r="E43" s="134" t="s">
        <v>148</v>
      </c>
      <c r="F43" s="333"/>
      <c r="G43" s="135"/>
      <c r="H43" s="15"/>
      <c r="I43" s="11"/>
      <c r="J43" s="11"/>
      <c r="K43" s="11"/>
      <c r="L43" s="11"/>
      <c r="M43" s="11"/>
      <c r="N43" s="11"/>
      <c r="O43" s="11"/>
      <c r="P43" s="11"/>
      <c r="Q43" s="11"/>
      <c r="R43" s="11"/>
      <c r="S43" s="11"/>
      <c r="T43" s="11"/>
      <c r="U43" s="11"/>
      <c r="V43" s="11"/>
      <c r="W43" s="11"/>
      <c r="X43" s="11"/>
      <c r="Y43" s="11"/>
      <c r="Z43" s="11"/>
    </row>
    <row r="44" spans="1:26" ht="254.25" customHeight="1">
      <c r="A44" s="11"/>
      <c r="B44" s="334"/>
      <c r="C44" s="342" t="s">
        <v>400</v>
      </c>
      <c r="D44" s="155" t="s">
        <v>401</v>
      </c>
      <c r="E44" s="134" t="s">
        <v>148</v>
      </c>
      <c r="F44" s="333"/>
      <c r="G44" s="135"/>
      <c r="H44" s="15"/>
      <c r="I44" s="11"/>
      <c r="J44" s="11"/>
      <c r="K44" s="11"/>
      <c r="L44" s="11"/>
      <c r="M44" s="11"/>
      <c r="N44" s="11"/>
      <c r="O44" s="11"/>
      <c r="P44" s="11"/>
      <c r="Q44" s="11"/>
      <c r="R44" s="11"/>
      <c r="S44" s="11"/>
      <c r="T44" s="11"/>
      <c r="U44" s="11"/>
      <c r="V44" s="11"/>
      <c r="W44" s="11"/>
      <c r="X44" s="11"/>
      <c r="Y44" s="11"/>
      <c r="Z44" s="11"/>
    </row>
    <row r="45" spans="1:26" ht="121.5" customHeight="1">
      <c r="A45" s="11"/>
      <c r="B45" s="341" t="s">
        <v>402</v>
      </c>
      <c r="C45" s="342" t="s">
        <v>403</v>
      </c>
      <c r="D45" s="68" t="s">
        <v>404</v>
      </c>
      <c r="E45" s="134" t="s">
        <v>148</v>
      </c>
      <c r="F45" s="333"/>
      <c r="G45" s="135"/>
      <c r="H45" s="15"/>
      <c r="I45" s="11"/>
      <c r="J45" s="11"/>
      <c r="K45" s="11"/>
      <c r="L45" s="11"/>
      <c r="M45" s="11"/>
      <c r="N45" s="11"/>
      <c r="O45" s="11"/>
      <c r="P45" s="11"/>
      <c r="Q45" s="11"/>
      <c r="R45" s="11"/>
      <c r="S45" s="11"/>
      <c r="T45" s="11"/>
      <c r="U45" s="11"/>
      <c r="V45" s="11"/>
      <c r="W45" s="11"/>
      <c r="X45" s="11"/>
      <c r="Y45" s="11"/>
      <c r="Z45" s="11"/>
    </row>
    <row r="46" spans="1:26" ht="103.5" customHeight="1">
      <c r="A46" s="11"/>
      <c r="B46" s="337"/>
      <c r="C46" s="342" t="s">
        <v>405</v>
      </c>
      <c r="D46" s="68" t="s">
        <v>406</v>
      </c>
      <c r="E46" s="134" t="s">
        <v>148</v>
      </c>
      <c r="F46" s="333"/>
      <c r="G46" s="135"/>
      <c r="H46" s="146"/>
      <c r="I46" s="11"/>
      <c r="J46" s="11"/>
      <c r="K46" s="11"/>
      <c r="L46" s="11"/>
      <c r="M46" s="11"/>
      <c r="N46" s="11"/>
      <c r="O46" s="11"/>
      <c r="P46" s="11"/>
      <c r="Q46" s="11"/>
      <c r="R46" s="11"/>
      <c r="S46" s="11"/>
      <c r="T46" s="11"/>
      <c r="U46" s="11"/>
      <c r="V46" s="11"/>
      <c r="W46" s="11"/>
      <c r="X46" s="11"/>
      <c r="Y46" s="11"/>
      <c r="Z46" s="11"/>
    </row>
    <row r="47" spans="1:26" ht="117.75" customHeight="1">
      <c r="A47" s="11"/>
      <c r="B47" s="337"/>
      <c r="C47" s="342" t="s">
        <v>407</v>
      </c>
      <c r="D47" s="133" t="s">
        <v>404</v>
      </c>
      <c r="E47" s="134" t="s">
        <v>148</v>
      </c>
      <c r="F47" s="333"/>
      <c r="G47" s="135"/>
      <c r="H47" s="146"/>
      <c r="I47" s="11"/>
      <c r="J47" s="11"/>
      <c r="K47" s="11"/>
      <c r="L47" s="11"/>
      <c r="M47" s="11"/>
      <c r="N47" s="11"/>
      <c r="O47" s="11"/>
      <c r="P47" s="11"/>
      <c r="Q47" s="11"/>
      <c r="R47" s="11"/>
      <c r="S47" s="11"/>
      <c r="T47" s="11"/>
      <c r="U47" s="11"/>
      <c r="V47" s="11"/>
      <c r="W47" s="11"/>
      <c r="X47" s="11"/>
      <c r="Y47" s="11"/>
      <c r="Z47" s="11"/>
    </row>
    <row r="48" spans="1:26" ht="98.25" customHeight="1">
      <c r="A48" s="11"/>
      <c r="B48" s="334"/>
      <c r="C48" s="342" t="s">
        <v>408</v>
      </c>
      <c r="D48" s="133" t="s">
        <v>409</v>
      </c>
      <c r="E48" s="134" t="s">
        <v>148</v>
      </c>
      <c r="F48" s="333"/>
      <c r="G48" s="135"/>
      <c r="H48" s="15"/>
      <c r="I48" s="11"/>
      <c r="J48" s="11"/>
      <c r="K48" s="11"/>
      <c r="L48" s="11"/>
      <c r="M48" s="11"/>
      <c r="N48" s="11"/>
      <c r="O48" s="11"/>
      <c r="P48" s="11"/>
      <c r="Q48" s="11"/>
      <c r="R48" s="11"/>
      <c r="S48" s="11"/>
      <c r="T48" s="11"/>
      <c r="U48" s="11"/>
      <c r="V48" s="11"/>
      <c r="W48" s="11"/>
      <c r="X48" s="11"/>
      <c r="Y48" s="11"/>
      <c r="Z48" s="11"/>
    </row>
    <row r="49" spans="1:26" ht="46.5" customHeight="1">
      <c r="A49" s="11"/>
      <c r="B49" s="341" t="s">
        <v>375</v>
      </c>
      <c r="C49" s="342" t="s">
        <v>410</v>
      </c>
      <c r="D49" s="68" t="s">
        <v>411</v>
      </c>
      <c r="E49" s="134" t="s">
        <v>148</v>
      </c>
      <c r="F49" s="333"/>
      <c r="G49" s="135"/>
      <c r="H49" s="15"/>
      <c r="I49" s="11"/>
      <c r="J49" s="11"/>
      <c r="K49" s="11"/>
      <c r="L49" s="11"/>
      <c r="M49" s="11"/>
      <c r="N49" s="11"/>
      <c r="O49" s="11"/>
      <c r="P49" s="11"/>
      <c r="Q49" s="11"/>
      <c r="R49" s="11"/>
      <c r="S49" s="11"/>
      <c r="T49" s="11"/>
      <c r="U49" s="11"/>
      <c r="V49" s="11"/>
      <c r="W49" s="11"/>
      <c r="X49" s="11"/>
      <c r="Y49" s="11"/>
      <c r="Z49" s="11"/>
    </row>
    <row r="50" spans="1:26" ht="73.5" customHeight="1">
      <c r="A50" s="11"/>
      <c r="B50" s="337"/>
      <c r="C50" s="336" t="s">
        <v>412</v>
      </c>
      <c r="D50" s="68" t="s">
        <v>413</v>
      </c>
      <c r="E50" s="134" t="s">
        <v>148</v>
      </c>
      <c r="F50" s="333"/>
      <c r="G50" s="135"/>
      <c r="H50" s="15"/>
      <c r="I50" s="11"/>
      <c r="J50" s="11"/>
      <c r="K50" s="11"/>
      <c r="L50" s="11"/>
      <c r="M50" s="11"/>
      <c r="N50" s="11"/>
      <c r="O50" s="11"/>
      <c r="P50" s="11"/>
      <c r="Q50" s="11"/>
      <c r="R50" s="11"/>
      <c r="S50" s="11"/>
      <c r="T50" s="11"/>
      <c r="U50" s="11"/>
      <c r="V50" s="11"/>
      <c r="W50" s="11"/>
      <c r="X50" s="11"/>
      <c r="Y50" s="11"/>
      <c r="Z50" s="11"/>
    </row>
    <row r="51" spans="1:26" ht="142.5" customHeight="1">
      <c r="A51" s="11"/>
      <c r="B51" s="337"/>
      <c r="C51" s="154" t="s">
        <v>414</v>
      </c>
      <c r="D51" s="68" t="s">
        <v>415</v>
      </c>
      <c r="E51" s="134" t="s">
        <v>148</v>
      </c>
      <c r="F51" s="333"/>
      <c r="G51" s="135"/>
      <c r="H51" s="15"/>
      <c r="I51" s="11"/>
      <c r="J51" s="11"/>
      <c r="K51" s="11"/>
      <c r="L51" s="11"/>
      <c r="M51" s="11"/>
      <c r="N51" s="11"/>
      <c r="O51" s="11"/>
      <c r="P51" s="11"/>
      <c r="Q51" s="11"/>
      <c r="R51" s="11"/>
      <c r="S51" s="11"/>
      <c r="T51" s="11"/>
      <c r="U51" s="11"/>
      <c r="V51" s="11"/>
      <c r="W51" s="11"/>
      <c r="X51" s="11"/>
      <c r="Y51" s="11"/>
      <c r="Z51" s="11"/>
    </row>
    <row r="52" spans="1:26" ht="15.75" customHeight="1">
      <c r="A52" s="140"/>
      <c r="B52" s="156" t="s">
        <v>416</v>
      </c>
      <c r="C52" s="157"/>
      <c r="D52" s="158"/>
      <c r="E52" s="159"/>
      <c r="F52" s="345"/>
      <c r="G52" s="160"/>
      <c r="H52" s="145"/>
      <c r="I52" s="140"/>
      <c r="J52" s="140"/>
      <c r="K52" s="140"/>
      <c r="L52" s="140"/>
      <c r="M52" s="140"/>
      <c r="N52" s="140"/>
      <c r="O52" s="140"/>
      <c r="P52" s="140"/>
      <c r="Q52" s="140"/>
      <c r="R52" s="140"/>
      <c r="S52" s="140"/>
      <c r="T52" s="140"/>
      <c r="U52" s="140"/>
      <c r="V52" s="140"/>
      <c r="W52" s="140"/>
      <c r="X52" s="140"/>
      <c r="Y52" s="140"/>
      <c r="Z52" s="140"/>
    </row>
    <row r="53" spans="1:26" ht="56.25" customHeight="1">
      <c r="A53" s="11"/>
      <c r="B53" s="346" t="s">
        <v>417</v>
      </c>
      <c r="C53" s="152" t="s">
        <v>418</v>
      </c>
      <c r="D53" s="68" t="s">
        <v>419</v>
      </c>
      <c r="E53" s="134" t="s">
        <v>148</v>
      </c>
      <c r="F53" s="333"/>
      <c r="G53" s="135"/>
      <c r="H53" s="146"/>
      <c r="I53" s="11"/>
      <c r="J53" s="11"/>
      <c r="K53" s="11"/>
      <c r="L53" s="11"/>
      <c r="M53" s="11"/>
      <c r="N53" s="11"/>
      <c r="O53" s="11"/>
      <c r="P53" s="11"/>
      <c r="Q53" s="11"/>
      <c r="R53" s="11"/>
      <c r="S53" s="11"/>
      <c r="T53" s="11"/>
      <c r="U53" s="11"/>
      <c r="V53" s="11"/>
      <c r="W53" s="11"/>
      <c r="X53" s="11"/>
      <c r="Y53" s="11"/>
      <c r="Z53" s="11"/>
    </row>
    <row r="54" spans="1:26" ht="186" customHeight="1">
      <c r="A54" s="11"/>
      <c r="B54" s="161" t="s">
        <v>420</v>
      </c>
      <c r="C54" s="162" t="s">
        <v>421</v>
      </c>
      <c r="D54" s="68" t="s">
        <v>422</v>
      </c>
      <c r="E54" s="134" t="s">
        <v>148</v>
      </c>
      <c r="F54" s="333"/>
      <c r="G54" s="135"/>
      <c r="H54" s="15"/>
      <c r="I54" s="11"/>
      <c r="J54" s="11"/>
      <c r="K54" s="11"/>
      <c r="L54" s="11"/>
      <c r="M54" s="11"/>
      <c r="N54" s="11"/>
      <c r="O54" s="11"/>
      <c r="P54" s="11"/>
      <c r="Q54" s="11"/>
      <c r="R54" s="11"/>
      <c r="S54" s="11"/>
      <c r="T54" s="11"/>
      <c r="U54" s="11"/>
      <c r="V54" s="11"/>
      <c r="W54" s="11"/>
      <c r="X54" s="11"/>
      <c r="Y54" s="11"/>
      <c r="Z54" s="11"/>
    </row>
    <row r="55" spans="1:26" ht="15.75" customHeight="1">
      <c r="A55" s="140"/>
      <c r="B55" s="156" t="s">
        <v>423</v>
      </c>
      <c r="C55" s="157"/>
      <c r="D55" s="158"/>
      <c r="E55" s="159"/>
      <c r="F55" s="345"/>
      <c r="G55" s="160"/>
      <c r="H55" s="145"/>
      <c r="I55" s="140"/>
      <c r="J55" s="140"/>
      <c r="K55" s="140"/>
      <c r="L55" s="140"/>
      <c r="M55" s="140"/>
      <c r="N55" s="140"/>
      <c r="O55" s="140"/>
      <c r="P55" s="140"/>
      <c r="Q55" s="140"/>
      <c r="R55" s="140"/>
      <c r="S55" s="140"/>
      <c r="T55" s="140"/>
      <c r="U55" s="140"/>
      <c r="V55" s="140"/>
      <c r="W55" s="140"/>
      <c r="X55" s="140"/>
      <c r="Y55" s="140"/>
      <c r="Z55" s="140"/>
    </row>
    <row r="56" spans="1:26" ht="66.75" customHeight="1">
      <c r="A56" s="11"/>
      <c r="B56" s="236" t="s">
        <v>417</v>
      </c>
      <c r="C56" s="163" t="s">
        <v>424</v>
      </c>
      <c r="D56" s="68" t="s">
        <v>425</v>
      </c>
      <c r="E56" s="134" t="s">
        <v>148</v>
      </c>
      <c r="F56" s="333"/>
      <c r="G56" s="135"/>
      <c r="H56" s="146"/>
      <c r="I56" s="11"/>
      <c r="J56" s="11"/>
      <c r="K56" s="11"/>
      <c r="L56" s="11"/>
      <c r="M56" s="11"/>
      <c r="N56" s="11"/>
      <c r="O56" s="11"/>
      <c r="P56" s="11"/>
      <c r="Q56" s="11"/>
      <c r="R56" s="11"/>
      <c r="S56" s="11"/>
      <c r="T56" s="11"/>
      <c r="U56" s="11"/>
      <c r="V56" s="11"/>
      <c r="W56" s="11"/>
      <c r="X56" s="11"/>
      <c r="Y56" s="11"/>
      <c r="Z56" s="11"/>
    </row>
    <row r="57" spans="1:26" ht="64.5" customHeight="1">
      <c r="A57" s="11"/>
      <c r="B57" s="337"/>
      <c r="C57" s="342" t="s">
        <v>426</v>
      </c>
      <c r="D57" s="68" t="s">
        <v>427</v>
      </c>
      <c r="E57" s="134" t="s">
        <v>148</v>
      </c>
      <c r="F57" s="333"/>
      <c r="G57" s="135"/>
      <c r="H57" s="146"/>
      <c r="I57" s="11"/>
      <c r="J57" s="11"/>
      <c r="K57" s="11"/>
      <c r="L57" s="11"/>
      <c r="M57" s="11"/>
      <c r="N57" s="11"/>
      <c r="O57" s="11"/>
      <c r="P57" s="11"/>
      <c r="Q57" s="11"/>
      <c r="R57" s="11"/>
      <c r="S57" s="11"/>
      <c r="T57" s="11"/>
      <c r="U57" s="11"/>
      <c r="V57" s="11"/>
      <c r="W57" s="11"/>
      <c r="X57" s="11"/>
      <c r="Y57" s="11"/>
      <c r="Z57" s="11"/>
    </row>
    <row r="58" spans="1:26" ht="46.5" customHeight="1">
      <c r="A58" s="11"/>
      <c r="B58" s="337"/>
      <c r="C58" s="342" t="s">
        <v>428</v>
      </c>
      <c r="D58" s="164" t="s">
        <v>429</v>
      </c>
      <c r="E58" s="134" t="s">
        <v>148</v>
      </c>
      <c r="F58" s="333"/>
      <c r="G58" s="135"/>
      <c r="H58" s="146"/>
      <c r="I58" s="11"/>
      <c r="J58" s="11"/>
      <c r="K58" s="11"/>
      <c r="L58" s="11"/>
      <c r="M58" s="11"/>
      <c r="N58" s="11"/>
      <c r="O58" s="11"/>
      <c r="P58" s="11"/>
      <c r="Q58" s="11"/>
      <c r="R58" s="11"/>
      <c r="S58" s="11"/>
      <c r="T58" s="11"/>
      <c r="U58" s="11"/>
      <c r="V58" s="11"/>
      <c r="W58" s="11"/>
      <c r="X58" s="11"/>
      <c r="Y58" s="11"/>
      <c r="Z58" s="11"/>
    </row>
    <row r="59" spans="1:26" ht="54" customHeight="1">
      <c r="A59" s="11"/>
      <c r="B59" s="337"/>
      <c r="C59" s="342" t="s">
        <v>430</v>
      </c>
      <c r="D59" s="164" t="s">
        <v>391</v>
      </c>
      <c r="E59" s="134" t="s">
        <v>148</v>
      </c>
      <c r="F59" s="333"/>
      <c r="G59" s="135"/>
      <c r="H59" s="146"/>
      <c r="I59" s="11"/>
      <c r="J59" s="11"/>
      <c r="K59" s="11"/>
      <c r="L59" s="11"/>
      <c r="M59" s="11"/>
      <c r="N59" s="11"/>
      <c r="O59" s="11"/>
      <c r="P59" s="11"/>
      <c r="Q59" s="11"/>
      <c r="R59" s="11"/>
      <c r="S59" s="11"/>
      <c r="T59" s="11"/>
      <c r="U59" s="11"/>
      <c r="V59" s="11"/>
      <c r="W59" s="11"/>
      <c r="X59" s="11"/>
      <c r="Y59" s="11"/>
      <c r="Z59" s="11"/>
    </row>
    <row r="60" spans="1:26" ht="72" customHeight="1">
      <c r="A60" s="11"/>
      <c r="B60" s="337"/>
      <c r="C60" s="342" t="s">
        <v>431</v>
      </c>
      <c r="D60" s="68" t="s">
        <v>432</v>
      </c>
      <c r="E60" s="134" t="s">
        <v>148</v>
      </c>
      <c r="F60" s="333"/>
      <c r="G60" s="135"/>
      <c r="H60" s="146"/>
      <c r="I60" s="11"/>
      <c r="J60" s="11"/>
      <c r="K60" s="11"/>
      <c r="L60" s="11"/>
      <c r="M60" s="11"/>
      <c r="N60" s="11"/>
      <c r="O60" s="11"/>
      <c r="P60" s="11"/>
      <c r="Q60" s="11"/>
      <c r="R60" s="11"/>
      <c r="S60" s="11"/>
      <c r="T60" s="11"/>
      <c r="U60" s="11"/>
      <c r="V60" s="11"/>
      <c r="W60" s="11"/>
      <c r="X60" s="11"/>
      <c r="Y60" s="11"/>
      <c r="Z60" s="11"/>
    </row>
    <row r="61" spans="1:26" ht="72" customHeight="1">
      <c r="A61" s="11"/>
      <c r="B61" s="334"/>
      <c r="C61" s="342" t="s">
        <v>433</v>
      </c>
      <c r="D61" s="133" t="s">
        <v>434</v>
      </c>
      <c r="E61" s="134" t="s">
        <v>148</v>
      </c>
      <c r="F61" s="333"/>
      <c r="G61" s="135"/>
      <c r="H61" s="146"/>
      <c r="I61" s="11"/>
      <c r="J61" s="11"/>
      <c r="K61" s="11"/>
      <c r="L61" s="11"/>
      <c r="M61" s="11"/>
      <c r="N61" s="11"/>
      <c r="O61" s="11"/>
      <c r="P61" s="11"/>
      <c r="Q61" s="11"/>
      <c r="R61" s="11"/>
      <c r="S61" s="11"/>
      <c r="T61" s="11"/>
      <c r="U61" s="11"/>
      <c r="V61" s="11"/>
      <c r="W61" s="11"/>
      <c r="X61" s="11"/>
      <c r="Y61" s="11"/>
      <c r="Z61" s="11"/>
    </row>
    <row r="62" spans="1:26" ht="42" customHeight="1">
      <c r="A62" s="11"/>
      <c r="B62" s="347" t="s">
        <v>420</v>
      </c>
      <c r="C62" s="342" t="s">
        <v>435</v>
      </c>
      <c r="D62" s="81" t="s">
        <v>436</v>
      </c>
      <c r="E62" s="134" t="s">
        <v>148</v>
      </c>
      <c r="F62" s="333"/>
      <c r="G62" s="135"/>
      <c r="H62" s="146"/>
      <c r="I62" s="11"/>
      <c r="J62" s="11"/>
      <c r="K62" s="11"/>
      <c r="L62" s="11"/>
      <c r="M62" s="11"/>
      <c r="N62" s="11"/>
      <c r="O62" s="11"/>
      <c r="P62" s="11"/>
      <c r="Q62" s="11"/>
      <c r="R62" s="11"/>
      <c r="S62" s="11"/>
      <c r="T62" s="11"/>
      <c r="U62" s="11"/>
      <c r="V62" s="11"/>
      <c r="W62" s="11"/>
      <c r="X62" s="11"/>
      <c r="Y62" s="11"/>
      <c r="Z62" s="11"/>
    </row>
    <row r="63" spans="1:26" ht="62.25" customHeight="1">
      <c r="A63" s="11"/>
      <c r="B63" s="337"/>
      <c r="C63" s="342" t="s">
        <v>437</v>
      </c>
      <c r="D63" s="68" t="s">
        <v>438</v>
      </c>
      <c r="E63" s="134" t="s">
        <v>148</v>
      </c>
      <c r="F63" s="333"/>
      <c r="G63" s="135"/>
      <c r="H63" s="146"/>
      <c r="I63" s="11"/>
      <c r="J63" s="11"/>
      <c r="K63" s="11"/>
      <c r="L63" s="11"/>
      <c r="M63" s="11"/>
      <c r="N63" s="11"/>
      <c r="O63" s="11"/>
      <c r="P63" s="11"/>
      <c r="Q63" s="11"/>
      <c r="R63" s="11"/>
      <c r="S63" s="11"/>
      <c r="T63" s="11"/>
      <c r="U63" s="11"/>
      <c r="V63" s="11"/>
      <c r="W63" s="11"/>
      <c r="X63" s="11"/>
      <c r="Y63" s="11"/>
      <c r="Z63" s="11"/>
    </row>
    <row r="64" spans="1:26" ht="139.5" customHeight="1">
      <c r="A64" s="11"/>
      <c r="B64" s="337"/>
      <c r="C64" s="342" t="s">
        <v>439</v>
      </c>
      <c r="D64" s="68" t="s">
        <v>440</v>
      </c>
      <c r="E64" s="134" t="s">
        <v>148</v>
      </c>
      <c r="F64" s="333"/>
      <c r="G64" s="135"/>
      <c r="H64" s="146"/>
      <c r="I64" s="11"/>
      <c r="J64" s="11"/>
      <c r="K64" s="11"/>
      <c r="L64" s="11"/>
      <c r="M64" s="11"/>
      <c r="N64" s="11"/>
      <c r="O64" s="11"/>
      <c r="P64" s="11"/>
      <c r="Q64" s="11"/>
      <c r="R64" s="11"/>
      <c r="S64" s="11"/>
      <c r="T64" s="11"/>
      <c r="U64" s="11"/>
      <c r="V64" s="11"/>
      <c r="W64" s="11"/>
      <c r="X64" s="11"/>
      <c r="Y64" s="11"/>
      <c r="Z64" s="11"/>
    </row>
    <row r="65" spans="1:26" ht="54.75" customHeight="1">
      <c r="A65" s="11"/>
      <c r="B65" s="334"/>
      <c r="C65" s="336" t="s">
        <v>441</v>
      </c>
      <c r="D65" s="133" t="s">
        <v>442</v>
      </c>
      <c r="E65" s="134" t="s">
        <v>148</v>
      </c>
      <c r="F65" s="333"/>
      <c r="G65" s="135"/>
      <c r="H65" s="146"/>
      <c r="I65" s="11"/>
      <c r="J65" s="11"/>
      <c r="K65" s="11"/>
      <c r="L65" s="11"/>
      <c r="M65" s="11"/>
      <c r="N65" s="11"/>
      <c r="O65" s="11"/>
      <c r="P65" s="11"/>
      <c r="Q65" s="11"/>
      <c r="R65" s="11"/>
      <c r="S65" s="11"/>
      <c r="T65" s="11"/>
      <c r="U65" s="11"/>
      <c r="V65" s="11"/>
      <c r="W65" s="11"/>
      <c r="X65" s="11"/>
      <c r="Y65" s="11"/>
      <c r="Z65" s="11"/>
    </row>
    <row r="66" spans="1:26" ht="51" customHeight="1">
      <c r="A66" s="11"/>
      <c r="B66" s="347" t="s">
        <v>443</v>
      </c>
      <c r="C66" s="342" t="s">
        <v>444</v>
      </c>
      <c r="D66" s="68" t="s">
        <v>445</v>
      </c>
      <c r="E66" s="134" t="s">
        <v>148</v>
      </c>
      <c r="F66" s="333"/>
      <c r="G66" s="135"/>
      <c r="H66" s="146"/>
      <c r="I66" s="11"/>
      <c r="J66" s="11"/>
      <c r="K66" s="11"/>
      <c r="L66" s="11"/>
      <c r="M66" s="11"/>
      <c r="N66" s="11"/>
      <c r="O66" s="11"/>
      <c r="P66" s="11"/>
      <c r="Q66" s="11"/>
      <c r="R66" s="11"/>
      <c r="S66" s="11"/>
      <c r="T66" s="11"/>
      <c r="U66" s="11"/>
      <c r="V66" s="11"/>
      <c r="W66" s="11"/>
      <c r="X66" s="11"/>
      <c r="Y66" s="11"/>
      <c r="Z66" s="11"/>
    </row>
    <row r="67" spans="1:26" ht="80.25" customHeight="1">
      <c r="A67" s="11"/>
      <c r="B67" s="337"/>
      <c r="C67" s="165" t="s">
        <v>446</v>
      </c>
      <c r="D67" s="68" t="s">
        <v>447</v>
      </c>
      <c r="E67" s="134" t="s">
        <v>148</v>
      </c>
      <c r="F67" s="333"/>
      <c r="G67" s="135"/>
      <c r="H67" s="146"/>
      <c r="I67" s="11"/>
      <c r="J67" s="11"/>
      <c r="K67" s="11"/>
      <c r="L67" s="11"/>
      <c r="M67" s="11"/>
      <c r="N67" s="11"/>
      <c r="O67" s="11"/>
      <c r="P67" s="11"/>
      <c r="Q67" s="11"/>
      <c r="R67" s="11"/>
      <c r="S67" s="11"/>
      <c r="T67" s="11"/>
      <c r="U67" s="11"/>
      <c r="V67" s="11"/>
      <c r="W67" s="11"/>
      <c r="X67" s="11"/>
      <c r="Y67" s="11"/>
      <c r="Z67" s="11"/>
    </row>
    <row r="68" spans="1:26" ht="15.75" customHeight="1">
      <c r="A68" s="140"/>
      <c r="B68" s="166" t="s">
        <v>448</v>
      </c>
      <c r="C68" s="167"/>
      <c r="D68" s="168"/>
      <c r="E68" s="169"/>
      <c r="F68" s="348"/>
      <c r="G68" s="170"/>
      <c r="H68" s="145"/>
      <c r="I68" s="140"/>
      <c r="J68" s="140"/>
      <c r="K68" s="140"/>
      <c r="L68" s="140"/>
      <c r="M68" s="140"/>
      <c r="N68" s="140"/>
      <c r="O68" s="140"/>
      <c r="P68" s="140"/>
      <c r="Q68" s="140"/>
      <c r="R68" s="140"/>
      <c r="S68" s="140"/>
      <c r="T68" s="140"/>
      <c r="U68" s="140"/>
      <c r="V68" s="140"/>
      <c r="W68" s="140"/>
      <c r="X68" s="140"/>
      <c r="Y68" s="140"/>
      <c r="Z68" s="140"/>
    </row>
    <row r="69" spans="1:26" ht="46.5" customHeight="1">
      <c r="A69" s="11"/>
      <c r="B69" s="349" t="s">
        <v>449</v>
      </c>
      <c r="C69" s="152" t="s">
        <v>450</v>
      </c>
      <c r="D69" s="133" t="s">
        <v>451</v>
      </c>
      <c r="E69" s="134" t="s">
        <v>148</v>
      </c>
      <c r="F69" s="333"/>
      <c r="G69" s="135"/>
      <c r="H69" s="146"/>
      <c r="I69" s="11"/>
      <c r="J69" s="11"/>
      <c r="K69" s="11"/>
      <c r="L69" s="11"/>
      <c r="M69" s="11"/>
      <c r="N69" s="11"/>
      <c r="O69" s="11"/>
      <c r="P69" s="11"/>
      <c r="Q69" s="11"/>
      <c r="R69" s="11"/>
      <c r="S69" s="11"/>
      <c r="T69" s="11"/>
      <c r="U69" s="11"/>
      <c r="V69" s="11"/>
      <c r="W69" s="11"/>
      <c r="X69" s="11"/>
      <c r="Y69" s="11"/>
      <c r="Z69" s="11"/>
    </row>
    <row r="70" spans="1:26" ht="94.5" customHeight="1">
      <c r="A70" s="11"/>
      <c r="B70" s="171" t="s">
        <v>452</v>
      </c>
      <c r="C70" s="342" t="s">
        <v>453</v>
      </c>
      <c r="D70" s="68" t="s">
        <v>454</v>
      </c>
      <c r="E70" s="134" t="s">
        <v>148</v>
      </c>
      <c r="F70" s="333"/>
      <c r="G70" s="135"/>
      <c r="H70" s="146"/>
      <c r="I70" s="11"/>
      <c r="J70" s="11"/>
      <c r="K70" s="11"/>
      <c r="L70" s="11"/>
      <c r="M70" s="11"/>
      <c r="N70" s="11"/>
      <c r="O70" s="11"/>
      <c r="P70" s="11"/>
      <c r="Q70" s="11"/>
      <c r="R70" s="11"/>
      <c r="S70" s="11"/>
      <c r="T70" s="11"/>
      <c r="U70" s="11"/>
      <c r="V70" s="11"/>
      <c r="W70" s="11"/>
      <c r="X70" s="11"/>
      <c r="Y70" s="11"/>
      <c r="Z70" s="11"/>
    </row>
    <row r="71" spans="1:26" ht="120.75" customHeight="1">
      <c r="A71" s="11"/>
      <c r="B71" s="350" t="s">
        <v>455</v>
      </c>
      <c r="C71" s="342" t="s">
        <v>456</v>
      </c>
      <c r="D71" s="68" t="s">
        <v>457</v>
      </c>
      <c r="E71" s="134" t="s">
        <v>148</v>
      </c>
      <c r="F71" s="333"/>
      <c r="G71" s="135"/>
      <c r="H71" s="146"/>
      <c r="I71" s="11"/>
      <c r="J71" s="11"/>
      <c r="K71" s="11"/>
      <c r="L71" s="11"/>
      <c r="M71" s="11"/>
      <c r="N71" s="11"/>
      <c r="O71" s="11"/>
      <c r="P71" s="11"/>
      <c r="Q71" s="11"/>
      <c r="R71" s="11"/>
      <c r="S71" s="11"/>
      <c r="T71" s="11"/>
      <c r="U71" s="11"/>
      <c r="V71" s="11"/>
      <c r="W71" s="11"/>
      <c r="X71" s="11"/>
      <c r="Y71" s="11"/>
      <c r="Z71" s="11"/>
    </row>
    <row r="72" spans="1:26" ht="190.5" customHeight="1">
      <c r="A72" s="11"/>
      <c r="B72" s="337"/>
      <c r="C72" s="154" t="s">
        <v>458</v>
      </c>
      <c r="D72" s="133" t="s">
        <v>459</v>
      </c>
      <c r="E72" s="134" t="s">
        <v>148</v>
      </c>
      <c r="F72" s="333"/>
      <c r="G72" s="135"/>
      <c r="H72" s="146"/>
      <c r="I72" s="11"/>
      <c r="J72" s="11"/>
      <c r="K72" s="11"/>
      <c r="L72" s="11"/>
      <c r="M72" s="11"/>
      <c r="N72" s="11"/>
      <c r="O72" s="11"/>
      <c r="P72" s="11"/>
      <c r="Q72" s="11"/>
      <c r="R72" s="11"/>
      <c r="S72" s="11"/>
      <c r="T72" s="11"/>
      <c r="U72" s="11"/>
      <c r="V72" s="11"/>
      <c r="W72" s="11"/>
      <c r="X72" s="11"/>
      <c r="Y72" s="11"/>
      <c r="Z72" s="11"/>
    </row>
    <row r="73" spans="1:26" ht="117.75" customHeight="1">
      <c r="A73" s="11"/>
      <c r="B73" s="337"/>
      <c r="C73" s="154" t="s">
        <v>460</v>
      </c>
      <c r="D73" s="133" t="s">
        <v>461</v>
      </c>
      <c r="E73" s="134" t="s">
        <v>148</v>
      </c>
      <c r="F73" s="333"/>
      <c r="G73" s="135"/>
      <c r="H73" s="146"/>
      <c r="I73" s="11"/>
      <c r="J73" s="11"/>
      <c r="K73" s="11"/>
      <c r="L73" s="11"/>
      <c r="M73" s="11"/>
      <c r="N73" s="11"/>
      <c r="O73" s="11"/>
      <c r="P73" s="11"/>
      <c r="Q73" s="11"/>
      <c r="R73" s="11"/>
      <c r="S73" s="11"/>
      <c r="T73" s="11"/>
      <c r="U73" s="11"/>
      <c r="V73" s="11"/>
      <c r="W73" s="11"/>
      <c r="X73" s="11"/>
      <c r="Y73" s="11"/>
      <c r="Z73" s="11"/>
    </row>
    <row r="74" spans="1:26" ht="97.5" customHeight="1">
      <c r="A74" s="11"/>
      <c r="B74" s="337"/>
      <c r="C74" s="154" t="s">
        <v>462</v>
      </c>
      <c r="D74" s="133" t="s">
        <v>463</v>
      </c>
      <c r="E74" s="134" t="s">
        <v>148</v>
      </c>
      <c r="F74" s="333"/>
      <c r="G74" s="135"/>
      <c r="H74" s="146"/>
      <c r="I74" s="11"/>
      <c r="J74" s="11"/>
      <c r="K74" s="11"/>
      <c r="L74" s="11"/>
      <c r="M74" s="11"/>
      <c r="N74" s="11"/>
      <c r="O74" s="11"/>
      <c r="P74" s="11"/>
      <c r="Q74" s="11"/>
      <c r="R74" s="11"/>
      <c r="S74" s="11"/>
      <c r="T74" s="11"/>
      <c r="U74" s="11"/>
      <c r="V74" s="11"/>
      <c r="W74" s="11"/>
      <c r="X74" s="11"/>
      <c r="Y74" s="11"/>
      <c r="Z74" s="11"/>
    </row>
    <row r="75" spans="1:26" ht="78" customHeight="1">
      <c r="A75" s="11"/>
      <c r="B75" s="337"/>
      <c r="C75" s="154" t="s">
        <v>464</v>
      </c>
      <c r="D75" s="133" t="s">
        <v>465</v>
      </c>
      <c r="E75" s="134" t="s">
        <v>148</v>
      </c>
      <c r="F75" s="333"/>
      <c r="G75" s="135"/>
      <c r="H75" s="146"/>
      <c r="I75" s="11"/>
      <c r="J75" s="11"/>
      <c r="K75" s="11"/>
      <c r="L75" s="11"/>
      <c r="M75" s="11"/>
      <c r="N75" s="11"/>
      <c r="O75" s="11"/>
      <c r="P75" s="11"/>
      <c r="Q75" s="11"/>
      <c r="R75" s="11"/>
      <c r="S75" s="11"/>
      <c r="T75" s="11"/>
      <c r="U75" s="11"/>
      <c r="V75" s="11"/>
      <c r="W75" s="11"/>
      <c r="X75" s="11"/>
      <c r="Y75" s="11"/>
      <c r="Z75" s="11"/>
    </row>
    <row r="76" spans="1:26" ht="15.75" customHeight="1">
      <c r="A76" s="140"/>
      <c r="B76" s="166" t="s">
        <v>466</v>
      </c>
      <c r="C76" s="167"/>
      <c r="D76" s="168"/>
      <c r="E76" s="169"/>
      <c r="F76" s="348"/>
      <c r="G76" s="170"/>
      <c r="H76" s="145"/>
      <c r="I76" s="140"/>
      <c r="J76" s="140"/>
      <c r="K76" s="140"/>
      <c r="L76" s="140"/>
      <c r="M76" s="140"/>
      <c r="N76" s="140"/>
      <c r="O76" s="140"/>
      <c r="P76" s="140"/>
      <c r="Q76" s="140"/>
      <c r="R76" s="140"/>
      <c r="S76" s="140"/>
      <c r="T76" s="140"/>
      <c r="U76" s="140"/>
      <c r="V76" s="140"/>
      <c r="W76" s="140"/>
      <c r="X76" s="140"/>
      <c r="Y76" s="140"/>
      <c r="Z76" s="140"/>
    </row>
    <row r="77" spans="1:26" ht="77.25" customHeight="1">
      <c r="A77" s="11"/>
      <c r="B77" s="172" t="s">
        <v>449</v>
      </c>
      <c r="C77" s="173" t="s">
        <v>467</v>
      </c>
      <c r="D77" s="164" t="s">
        <v>468</v>
      </c>
      <c r="E77" s="134" t="s">
        <v>148</v>
      </c>
      <c r="F77" s="333"/>
      <c r="G77" s="135"/>
      <c r="H77" s="15"/>
      <c r="I77" s="11"/>
      <c r="J77" s="11"/>
      <c r="K77" s="11"/>
      <c r="L77" s="11"/>
      <c r="M77" s="11"/>
      <c r="N77" s="11"/>
      <c r="O77" s="11"/>
      <c r="P77" s="11"/>
      <c r="Q77" s="11"/>
      <c r="R77" s="11"/>
      <c r="S77" s="11"/>
      <c r="T77" s="11"/>
      <c r="U77" s="11"/>
      <c r="V77" s="11"/>
      <c r="W77" s="11"/>
      <c r="X77" s="11"/>
      <c r="Y77" s="11"/>
      <c r="Z77" s="11"/>
    </row>
    <row r="78" spans="1:26" ht="57" customHeight="1">
      <c r="A78" s="11"/>
      <c r="B78" s="350" t="s">
        <v>452</v>
      </c>
      <c r="C78" s="336" t="s">
        <v>469</v>
      </c>
      <c r="D78" s="164" t="s">
        <v>468</v>
      </c>
      <c r="E78" s="134" t="s">
        <v>148</v>
      </c>
      <c r="F78" s="333"/>
      <c r="G78" s="135"/>
      <c r="H78" s="146"/>
      <c r="I78" s="11"/>
      <c r="J78" s="11"/>
      <c r="K78" s="11"/>
      <c r="L78" s="11"/>
      <c r="M78" s="11"/>
      <c r="N78" s="11"/>
      <c r="O78" s="11"/>
      <c r="P78" s="11"/>
      <c r="Q78" s="11"/>
      <c r="R78" s="11"/>
      <c r="S78" s="11"/>
      <c r="T78" s="11"/>
      <c r="U78" s="11"/>
      <c r="V78" s="11"/>
      <c r="W78" s="11"/>
      <c r="X78" s="11"/>
      <c r="Y78" s="11"/>
      <c r="Z78" s="11"/>
    </row>
    <row r="79" spans="1:26" ht="53.25" customHeight="1">
      <c r="A79" s="11"/>
      <c r="B79" s="334"/>
      <c r="C79" s="336" t="s">
        <v>470</v>
      </c>
      <c r="D79" s="68" t="s">
        <v>471</v>
      </c>
      <c r="E79" s="134" t="s">
        <v>148</v>
      </c>
      <c r="F79" s="333"/>
      <c r="G79" s="135"/>
      <c r="H79" s="15"/>
      <c r="I79" s="11"/>
      <c r="J79" s="11"/>
      <c r="K79" s="11"/>
      <c r="L79" s="11"/>
      <c r="M79" s="11"/>
      <c r="N79" s="11"/>
      <c r="O79" s="11"/>
      <c r="P79" s="11"/>
      <c r="Q79" s="11"/>
      <c r="R79" s="11"/>
      <c r="S79" s="11"/>
      <c r="T79" s="11"/>
      <c r="U79" s="11"/>
      <c r="V79" s="11"/>
      <c r="W79" s="11"/>
      <c r="X79" s="11"/>
      <c r="Y79" s="11"/>
      <c r="Z79" s="11"/>
    </row>
    <row r="80" spans="1:26" ht="66" customHeight="1">
      <c r="A80" s="11"/>
      <c r="B80" s="174" t="s">
        <v>455</v>
      </c>
      <c r="C80" s="175" t="s">
        <v>472</v>
      </c>
      <c r="D80" s="176" t="s">
        <v>473</v>
      </c>
      <c r="E80" s="134" t="s">
        <v>148</v>
      </c>
      <c r="F80" s="177"/>
      <c r="G80" s="178"/>
      <c r="H80" s="15"/>
      <c r="I80" s="11"/>
      <c r="J80" s="11"/>
      <c r="K80" s="11"/>
      <c r="L80" s="11"/>
      <c r="M80" s="11"/>
      <c r="N80" s="11"/>
      <c r="O80" s="11"/>
      <c r="P80" s="11"/>
      <c r="Q80" s="11"/>
      <c r="R80" s="11"/>
      <c r="S80" s="11"/>
      <c r="T80" s="11"/>
      <c r="U80" s="11"/>
      <c r="V80" s="11"/>
      <c r="W80" s="11"/>
      <c r="X80" s="11"/>
      <c r="Y80" s="11"/>
      <c r="Z80" s="11"/>
    </row>
    <row r="81" spans="1:26"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24">
    <mergeCell ref="B1:C1"/>
    <mergeCell ref="B2:C4"/>
    <mergeCell ref="F2:G2"/>
    <mergeCell ref="F3:G3"/>
    <mergeCell ref="F4:G4"/>
    <mergeCell ref="B7:D7"/>
    <mergeCell ref="E7:G7"/>
    <mergeCell ref="B10:B11"/>
    <mergeCell ref="B12:B15"/>
    <mergeCell ref="B18:B19"/>
    <mergeCell ref="B21:B22"/>
    <mergeCell ref="B23:B25"/>
    <mergeCell ref="B26:B27"/>
    <mergeCell ref="B28:B31"/>
    <mergeCell ref="B66:B67"/>
    <mergeCell ref="B71:B75"/>
    <mergeCell ref="B78:B79"/>
    <mergeCell ref="B32:B35"/>
    <mergeCell ref="B38:B41"/>
    <mergeCell ref="B42:B44"/>
    <mergeCell ref="B45:B48"/>
    <mergeCell ref="B49:B51"/>
    <mergeCell ref="B56:B61"/>
    <mergeCell ref="B62:B65"/>
  </mergeCells>
  <dataValidations count="1">
    <dataValidation type="list" allowBlank="1" showErrorMessage="1" sqref="E10:F16 E18:F19 E21:F35 E37:F51 E53:F54 E56:F67 E69:F75 E77:F80" xr:uid="{00000000-0002-0000-0600-000000000000}">
      <formula1>"Por favor seleccionar,Sí,No,Parcialmente,No aplica,Por confirmar"</formula1>
    </dataValidation>
  </dataValidations>
  <pageMargins left="0.39370078740157483" right="0.39370078740157483" top="0.39370078740157483" bottom="0.39370078740157483" header="0" footer="0"/>
  <pageSetup paperSize="9" scale="52" orientation="portrait"/>
  <headerFooter>
    <oddFooter>&amp;CPage &amp;P of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6727B"/>
  </sheetPr>
  <dimension ref="A1:Z1000"/>
  <sheetViews>
    <sheetView showGridLines="0" workbookViewId="0">
      <pane ySplit="6" topLeftCell="A27" activePane="bottomLeft" state="frozen"/>
      <selection pane="bottomLeft" activeCell="B8" sqref="B8:J8"/>
    </sheetView>
  </sheetViews>
  <sheetFormatPr defaultColWidth="14.42578125" defaultRowHeight="15" customHeight="1"/>
  <cols>
    <col min="1" max="1" width="1.140625" customWidth="1"/>
    <col min="2" max="2" width="18.5703125" customWidth="1"/>
    <col min="3" max="4" width="40.5703125" customWidth="1"/>
    <col min="5" max="5" width="35.28515625" customWidth="1"/>
    <col min="6" max="6" width="31.5703125" customWidth="1"/>
    <col min="7" max="7" width="19.42578125" customWidth="1"/>
    <col min="8" max="12" width="20.5703125" customWidth="1"/>
    <col min="13" max="13" width="15.5703125" customWidth="1"/>
    <col min="14" max="15" width="20.5703125" customWidth="1"/>
    <col min="16" max="20" width="15.5703125" customWidth="1"/>
    <col min="21" max="21" width="20.5703125" customWidth="1"/>
    <col min="22" max="26" width="8.85546875" customWidth="1"/>
  </cols>
  <sheetData>
    <row r="1" spans="1:26" ht="16.5" customHeight="1">
      <c r="A1" s="267"/>
      <c r="B1" s="318" t="s">
        <v>0</v>
      </c>
      <c r="C1" s="255"/>
      <c r="D1" s="267"/>
      <c r="E1" s="267"/>
      <c r="F1" s="267"/>
      <c r="G1" s="267"/>
      <c r="H1" s="267"/>
      <c r="I1" s="267"/>
      <c r="J1" s="267"/>
      <c r="K1" s="267"/>
      <c r="L1" s="267"/>
      <c r="M1" s="267"/>
      <c r="N1" s="267"/>
      <c r="O1" s="267"/>
      <c r="P1" s="267"/>
      <c r="Q1" s="267"/>
      <c r="R1" s="267"/>
      <c r="S1" s="267"/>
      <c r="T1" s="267"/>
      <c r="U1" s="267"/>
      <c r="V1" s="267"/>
      <c r="W1" s="267"/>
      <c r="X1" s="267"/>
      <c r="Y1" s="267"/>
      <c r="Z1" s="267"/>
    </row>
    <row r="2" spans="1:26" ht="16.5" customHeight="1">
      <c r="A2" s="267"/>
      <c r="B2" s="351" t="s">
        <v>474</v>
      </c>
      <c r="C2" s="255"/>
      <c r="D2" s="255"/>
      <c r="E2" s="302" t="s">
        <v>131</v>
      </c>
      <c r="F2" s="280" t="str">
        <f>'1a. Revisión del P. Maestro'!G2</f>
        <v>Ingresar nombre del parque industrial</v>
      </c>
      <c r="G2" s="281"/>
      <c r="H2" s="267"/>
      <c r="I2" s="267"/>
      <c r="J2" s="267"/>
      <c r="K2" s="267"/>
      <c r="L2" s="267"/>
      <c r="M2" s="267"/>
      <c r="N2" s="267"/>
      <c r="O2" s="267"/>
      <c r="P2" s="267"/>
      <c r="Q2" s="267"/>
      <c r="R2" s="267"/>
      <c r="S2" s="267"/>
      <c r="T2" s="267"/>
      <c r="U2" s="267"/>
      <c r="V2" s="267"/>
      <c r="W2" s="267"/>
      <c r="X2" s="267"/>
      <c r="Y2" s="267"/>
      <c r="Z2" s="267"/>
    </row>
    <row r="3" spans="1:26" ht="16.5" customHeight="1">
      <c r="A3" s="267"/>
      <c r="B3" s="255"/>
      <c r="C3" s="251"/>
      <c r="D3" s="255"/>
      <c r="E3" s="352" t="s">
        <v>133</v>
      </c>
      <c r="F3" s="304" t="str">
        <f>'1a. Revisión del P. Maestro'!G3</f>
        <v>Ingresar fecha</v>
      </c>
      <c r="G3" s="283"/>
      <c r="H3" s="267"/>
      <c r="I3" s="267"/>
      <c r="J3" s="267"/>
      <c r="K3" s="267"/>
      <c r="L3" s="267"/>
      <c r="M3" s="267"/>
      <c r="N3" s="267"/>
      <c r="O3" s="267"/>
      <c r="P3" s="267"/>
      <c r="Q3" s="267"/>
      <c r="R3" s="267"/>
      <c r="S3" s="267"/>
      <c r="T3" s="267"/>
      <c r="U3" s="267"/>
      <c r="V3" s="267"/>
      <c r="W3" s="267"/>
      <c r="X3" s="267"/>
      <c r="Y3" s="267"/>
      <c r="Z3" s="267"/>
    </row>
    <row r="4" spans="1:26" ht="16.5" customHeight="1">
      <c r="A4" s="267"/>
      <c r="B4" s="255"/>
      <c r="C4" s="255"/>
      <c r="D4" s="255"/>
      <c r="E4" s="352" t="s">
        <v>135</v>
      </c>
      <c r="F4" s="284" t="str">
        <f>'1a. Revisión del P. Maestro'!G4</f>
        <v>Ingresar nombre(s) de organizacion(es)</v>
      </c>
      <c r="G4" s="285"/>
      <c r="H4" s="267"/>
      <c r="I4" s="267"/>
      <c r="J4" s="267"/>
      <c r="K4" s="267"/>
      <c r="L4" s="267"/>
      <c r="M4" s="267"/>
      <c r="N4" s="267"/>
      <c r="O4" s="267"/>
      <c r="P4" s="267"/>
      <c r="Q4" s="267"/>
      <c r="R4" s="267"/>
      <c r="S4" s="267"/>
      <c r="T4" s="267"/>
      <c r="U4" s="267"/>
      <c r="V4" s="267"/>
      <c r="W4" s="267"/>
      <c r="X4" s="267"/>
      <c r="Y4" s="267"/>
      <c r="Z4" s="267"/>
    </row>
    <row r="5" spans="1:26" ht="6.75" customHeight="1">
      <c r="A5" s="267"/>
      <c r="B5" s="267"/>
      <c r="C5" s="268"/>
      <c r="D5" s="268"/>
      <c r="E5" s="268"/>
      <c r="F5" s="268"/>
      <c r="G5" s="268"/>
      <c r="H5" s="269"/>
      <c r="I5" s="267"/>
      <c r="J5" s="267"/>
      <c r="K5" s="267"/>
      <c r="L5" s="269"/>
      <c r="M5" s="267"/>
      <c r="N5" s="267"/>
      <c r="O5" s="267"/>
      <c r="P5" s="270"/>
      <c r="Q5" s="270"/>
      <c r="R5" s="270"/>
      <c r="S5" s="270"/>
      <c r="T5" s="270"/>
      <c r="U5" s="270"/>
      <c r="V5" s="267"/>
      <c r="W5" s="267"/>
      <c r="X5" s="267"/>
      <c r="Y5" s="267"/>
      <c r="Z5" s="267"/>
    </row>
    <row r="6" spans="1:26" ht="5.25" customHeight="1">
      <c r="A6" s="13"/>
      <c r="B6" s="43"/>
      <c r="C6" s="13"/>
      <c r="D6" s="13"/>
      <c r="E6" s="13"/>
      <c r="F6" s="13"/>
      <c r="G6" s="13"/>
      <c r="H6" s="13"/>
      <c r="I6" s="13"/>
      <c r="J6" s="13"/>
      <c r="K6" s="13"/>
      <c r="L6" s="13"/>
      <c r="M6" s="13"/>
      <c r="N6" s="13"/>
      <c r="O6" s="13"/>
      <c r="P6" s="13"/>
      <c r="Q6" s="13"/>
      <c r="R6" s="13"/>
      <c r="S6" s="13"/>
      <c r="T6" s="13"/>
      <c r="U6" s="13"/>
      <c r="V6" s="13"/>
      <c r="W6" s="13"/>
      <c r="X6" s="13"/>
      <c r="Y6" s="13"/>
      <c r="Z6" s="13"/>
    </row>
    <row r="7" spans="1:26" ht="21.75" customHeight="1">
      <c r="A7" s="13"/>
      <c r="B7" s="179" t="s">
        <v>475</v>
      </c>
      <c r="C7" s="13"/>
      <c r="D7" s="13"/>
      <c r="E7" s="13"/>
      <c r="F7" s="13"/>
      <c r="G7" s="13"/>
      <c r="H7" s="13"/>
      <c r="I7" s="13"/>
      <c r="J7" s="13"/>
      <c r="K7" s="13"/>
      <c r="L7" s="13"/>
      <c r="M7" s="13"/>
      <c r="N7" s="13"/>
      <c r="O7" s="13"/>
      <c r="P7" s="13"/>
      <c r="Q7" s="13"/>
      <c r="R7" s="13"/>
      <c r="S7" s="13"/>
      <c r="T7" s="13"/>
      <c r="U7" s="13"/>
      <c r="V7" s="13"/>
      <c r="W7" s="13"/>
      <c r="X7" s="13"/>
      <c r="Y7" s="13"/>
      <c r="Z7" s="13"/>
    </row>
    <row r="8" spans="1:26" ht="15.75" customHeight="1">
      <c r="A8" s="13"/>
      <c r="B8" s="220" t="s">
        <v>476</v>
      </c>
      <c r="C8" s="251"/>
      <c r="D8" s="251"/>
      <c r="E8" s="251"/>
      <c r="F8" s="251"/>
      <c r="G8" s="251"/>
      <c r="H8" s="251"/>
      <c r="I8" s="251"/>
      <c r="J8" s="251"/>
      <c r="K8" s="13"/>
      <c r="L8" s="13"/>
      <c r="M8" s="13"/>
      <c r="N8" s="13"/>
      <c r="O8" s="13"/>
      <c r="P8" s="13"/>
      <c r="Q8" s="13"/>
      <c r="R8" s="13"/>
      <c r="S8" s="13"/>
      <c r="T8" s="13"/>
      <c r="U8" s="13"/>
      <c r="V8" s="13"/>
      <c r="W8" s="13"/>
      <c r="X8" s="13"/>
      <c r="Y8" s="13"/>
      <c r="Z8" s="13"/>
    </row>
    <row r="9" spans="1:26" ht="15.75" customHeight="1">
      <c r="A9" s="13"/>
      <c r="B9" s="239" t="s">
        <v>477</v>
      </c>
      <c r="C9" s="251"/>
      <c r="D9" s="251"/>
      <c r="E9" s="13"/>
      <c r="F9" s="13"/>
      <c r="G9" s="13"/>
      <c r="H9" s="13"/>
      <c r="I9" s="13"/>
      <c r="J9" s="13"/>
      <c r="K9" s="13"/>
      <c r="L9" s="13"/>
      <c r="M9" s="13"/>
      <c r="N9" s="13"/>
      <c r="O9" s="13"/>
      <c r="P9" s="13"/>
      <c r="Q9" s="13"/>
      <c r="R9" s="13"/>
      <c r="S9" s="13"/>
      <c r="T9" s="13"/>
      <c r="U9" s="13"/>
      <c r="V9" s="13"/>
      <c r="W9" s="13"/>
      <c r="X9" s="13"/>
      <c r="Y9" s="13"/>
      <c r="Z9" s="13"/>
    </row>
    <row r="10" spans="1:26" ht="7.5" customHeight="1">
      <c r="A10" s="13"/>
      <c r="B10" s="4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5.75" customHeight="1">
      <c r="A11" s="13"/>
      <c r="B11" s="180" t="s">
        <v>478</v>
      </c>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5.75" customHeight="1">
      <c r="A12" s="13"/>
      <c r="B12" s="181" t="s">
        <v>479</v>
      </c>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5.75" customHeight="1">
      <c r="A13" s="13"/>
      <c r="B13" s="181" t="s">
        <v>480</v>
      </c>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5.75" customHeight="1">
      <c r="A14" s="13"/>
      <c r="B14" s="181" t="s">
        <v>481</v>
      </c>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5.75" customHeight="1">
      <c r="A15" s="13"/>
      <c r="B15" s="181" t="s">
        <v>482</v>
      </c>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customHeight="1">
      <c r="A16" s="13"/>
      <c r="B16" s="181" t="s">
        <v>483</v>
      </c>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customHeight="1">
      <c r="A17" s="13"/>
      <c r="B17" s="181" t="s">
        <v>484</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customHeight="1">
      <c r="A18" s="13"/>
      <c r="B18" s="181" t="s">
        <v>485</v>
      </c>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5.75" customHeight="1">
      <c r="A19" s="13"/>
      <c r="B19" s="181" t="s">
        <v>486</v>
      </c>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7.5" customHeight="1">
      <c r="A20" s="13"/>
      <c r="B20" s="4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c r="A21" s="13"/>
      <c r="B21" s="13" t="s">
        <v>487</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c r="A22" s="13"/>
      <c r="B22" s="181" t="s">
        <v>488</v>
      </c>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c r="A23" s="13"/>
      <c r="B23" s="181" t="s">
        <v>489</v>
      </c>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c r="A24" s="13"/>
      <c r="B24" s="181" t="s">
        <v>490</v>
      </c>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c r="A25" s="13"/>
      <c r="B25" s="181" t="s">
        <v>491</v>
      </c>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c r="A26" s="13"/>
      <c r="B26" s="181" t="s">
        <v>492</v>
      </c>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c r="A27" s="13"/>
      <c r="B27" s="4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c r="A28" s="13"/>
      <c r="B28" s="182" t="s">
        <v>493</v>
      </c>
      <c r="C28" s="13"/>
      <c r="D28" s="13"/>
      <c r="E28" s="13"/>
      <c r="F28" s="183" t="s">
        <v>494</v>
      </c>
      <c r="G28" s="13"/>
      <c r="H28" s="13"/>
      <c r="I28" s="13"/>
      <c r="J28" s="13"/>
      <c r="K28" s="13"/>
      <c r="L28" s="13"/>
      <c r="M28" s="13"/>
      <c r="N28" s="13"/>
      <c r="O28" s="13"/>
      <c r="P28" s="13"/>
      <c r="Q28" s="13"/>
      <c r="R28" s="13"/>
      <c r="S28" s="13"/>
      <c r="T28" s="13"/>
      <c r="U28" s="13"/>
      <c r="V28" s="13"/>
      <c r="W28" s="13"/>
      <c r="X28" s="13"/>
      <c r="Y28" s="13"/>
      <c r="Z28" s="13"/>
    </row>
    <row r="29" spans="1:26" ht="15.75" customHeight="1">
      <c r="A29" s="13"/>
      <c r="B29" s="4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c r="A30" s="13"/>
      <c r="B30" s="184"/>
      <c r="C30" s="185" t="s">
        <v>495</v>
      </c>
      <c r="D30" s="185" t="s">
        <v>496</v>
      </c>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c r="A31" s="13"/>
      <c r="B31" s="184"/>
      <c r="C31" s="353" t="s">
        <v>497</v>
      </c>
      <c r="D31" s="354"/>
      <c r="E31" s="13"/>
      <c r="F31" s="13"/>
      <c r="G31" s="13"/>
      <c r="H31" s="13"/>
      <c r="I31" s="13"/>
      <c r="J31" s="13"/>
      <c r="K31" s="13"/>
      <c r="L31" s="13"/>
      <c r="M31" s="13"/>
      <c r="N31" s="13"/>
      <c r="O31" s="13"/>
      <c r="P31" s="13"/>
      <c r="Q31" s="13"/>
      <c r="R31" s="13"/>
      <c r="S31" s="13"/>
      <c r="T31" s="13"/>
      <c r="U31" s="13"/>
      <c r="V31" s="13"/>
      <c r="W31" s="13"/>
      <c r="X31" s="13"/>
      <c r="Y31" s="13"/>
      <c r="Z31" s="13"/>
    </row>
    <row r="32" spans="1:26" ht="70.5" customHeight="1">
      <c r="A32" s="13"/>
      <c r="B32" s="184" t="s">
        <v>498</v>
      </c>
      <c r="C32" s="88" t="s">
        <v>499</v>
      </c>
      <c r="D32" s="88" t="s">
        <v>500</v>
      </c>
      <c r="E32" s="13"/>
      <c r="F32" s="13"/>
      <c r="G32" s="13"/>
      <c r="H32" s="13"/>
      <c r="I32" s="13"/>
      <c r="J32" s="13"/>
      <c r="K32" s="13"/>
      <c r="L32" s="13"/>
      <c r="M32" s="13"/>
      <c r="N32" s="13"/>
      <c r="O32" s="13"/>
      <c r="P32" s="13"/>
      <c r="Q32" s="13"/>
      <c r="R32" s="13"/>
      <c r="S32" s="13"/>
      <c r="T32" s="13"/>
      <c r="U32" s="13"/>
      <c r="V32" s="13"/>
      <c r="W32" s="13"/>
      <c r="X32" s="13"/>
      <c r="Y32" s="13"/>
      <c r="Z32" s="13"/>
    </row>
    <row r="33" spans="1:26" ht="65.25" customHeight="1">
      <c r="A33" s="13"/>
      <c r="B33" s="184" t="s">
        <v>501</v>
      </c>
      <c r="C33" s="88" t="s">
        <v>502</v>
      </c>
      <c r="D33" s="186" t="s">
        <v>503</v>
      </c>
      <c r="E33" s="13"/>
      <c r="F33" s="13"/>
      <c r="G33" s="13"/>
      <c r="H33" s="13"/>
      <c r="I33" s="13"/>
      <c r="J33" s="13"/>
      <c r="K33" s="13"/>
      <c r="L33" s="13"/>
      <c r="M33" s="13"/>
      <c r="N33" s="13"/>
      <c r="O33" s="13"/>
      <c r="P33" s="13"/>
      <c r="Q33" s="13"/>
      <c r="R33" s="13"/>
      <c r="S33" s="13"/>
      <c r="T33" s="13"/>
      <c r="U33" s="13"/>
      <c r="V33" s="13"/>
      <c r="W33" s="13"/>
      <c r="X33" s="13"/>
      <c r="Y33" s="13"/>
      <c r="Z33" s="13"/>
    </row>
    <row r="34" spans="1:26" ht="27.75" customHeight="1">
      <c r="A34" s="13"/>
      <c r="B34" s="184" t="s">
        <v>504</v>
      </c>
      <c r="C34" s="88" t="s">
        <v>505</v>
      </c>
      <c r="D34" s="88" t="s">
        <v>506</v>
      </c>
      <c r="E34" s="13"/>
      <c r="F34" s="13"/>
      <c r="G34" s="13"/>
      <c r="H34" s="13"/>
      <c r="I34" s="13"/>
      <c r="J34" s="13"/>
      <c r="K34" s="13"/>
      <c r="L34" s="13"/>
      <c r="M34" s="13"/>
      <c r="N34" s="13"/>
      <c r="O34" s="13"/>
      <c r="P34" s="13"/>
      <c r="Q34" s="13"/>
      <c r="R34" s="13"/>
      <c r="S34" s="13"/>
      <c r="T34" s="13"/>
      <c r="U34" s="13"/>
      <c r="V34" s="13"/>
      <c r="W34" s="13"/>
      <c r="X34" s="13"/>
      <c r="Y34" s="13"/>
      <c r="Z34" s="13"/>
    </row>
    <row r="35" spans="1:26" ht="64.5" customHeight="1">
      <c r="A35" s="13"/>
      <c r="B35" s="184" t="s">
        <v>507</v>
      </c>
      <c r="C35" s="88" t="s">
        <v>508</v>
      </c>
      <c r="D35" s="88" t="s">
        <v>509</v>
      </c>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c r="A36" s="13"/>
      <c r="B36" s="184"/>
      <c r="C36" s="353" t="s">
        <v>510</v>
      </c>
      <c r="D36" s="354"/>
      <c r="E36" s="13"/>
      <c r="F36" s="13"/>
      <c r="G36" s="13"/>
      <c r="H36" s="13"/>
      <c r="I36" s="13"/>
      <c r="J36" s="13"/>
      <c r="K36" s="13"/>
      <c r="L36" s="13"/>
      <c r="M36" s="13"/>
      <c r="N36" s="13"/>
      <c r="O36" s="13"/>
      <c r="P36" s="13"/>
      <c r="Q36" s="13"/>
      <c r="R36" s="13"/>
      <c r="S36" s="13"/>
      <c r="T36" s="13"/>
      <c r="U36" s="13"/>
      <c r="V36" s="13"/>
      <c r="W36" s="13"/>
      <c r="X36" s="13"/>
      <c r="Y36" s="13"/>
      <c r="Z36" s="13"/>
    </row>
    <row r="37" spans="1:26" ht="50.25" customHeight="1">
      <c r="A37" s="13"/>
      <c r="B37" s="184" t="s">
        <v>511</v>
      </c>
      <c r="C37" s="355" t="s">
        <v>512</v>
      </c>
      <c r="D37" s="354"/>
      <c r="E37" s="13"/>
      <c r="F37" s="13"/>
      <c r="G37" s="13"/>
      <c r="H37" s="13"/>
      <c r="I37" s="13"/>
      <c r="J37" s="13"/>
      <c r="K37" s="13"/>
      <c r="L37" s="13"/>
      <c r="M37" s="13"/>
      <c r="N37" s="13"/>
      <c r="O37" s="13"/>
      <c r="P37" s="13"/>
      <c r="Q37" s="13"/>
      <c r="R37" s="13"/>
      <c r="S37" s="13"/>
      <c r="T37" s="13"/>
      <c r="U37" s="13"/>
      <c r="V37" s="13"/>
      <c r="W37" s="13"/>
      <c r="X37" s="13"/>
      <c r="Y37" s="13"/>
      <c r="Z37" s="13"/>
    </row>
    <row r="38" spans="1:26" ht="57" customHeight="1">
      <c r="A38" s="13"/>
      <c r="B38" s="184" t="s">
        <v>513</v>
      </c>
      <c r="C38" s="356" t="s">
        <v>514</v>
      </c>
      <c r="D38" s="354"/>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c r="A39" s="13"/>
      <c r="B39" s="4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c r="A40" s="13"/>
      <c r="B40" s="4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c r="A41" s="13"/>
      <c r="B41" s="4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c r="A42" s="13"/>
      <c r="B42" s="4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c r="A43" s="13"/>
      <c r="B43" s="4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c r="A44" s="13"/>
      <c r="B44" s="4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c r="A45" s="13"/>
      <c r="B45" s="4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c r="A46" s="13"/>
      <c r="B46" s="4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c r="A47" s="13"/>
      <c r="B47" s="4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c r="A48" s="13"/>
      <c r="B48" s="4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c r="A49" s="13"/>
      <c r="B49" s="4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c r="A50" s="13"/>
      <c r="B50" s="4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c r="A51" s="13"/>
      <c r="B51" s="4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c r="A52" s="13"/>
      <c r="B52" s="4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c r="A53" s="13"/>
      <c r="B53" s="4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c r="A54" s="13"/>
      <c r="B54" s="4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c r="A55" s="13"/>
      <c r="B55" s="4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c r="A56" s="13"/>
      <c r="B56" s="4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c r="A57" s="13"/>
      <c r="B57" s="4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c r="A58" s="13"/>
      <c r="B58" s="4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c r="A59" s="13"/>
      <c r="B59" s="4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c r="A60" s="13"/>
      <c r="B60" s="4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c r="A61" s="13"/>
      <c r="B61" s="4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c r="A62" s="13"/>
      <c r="B62" s="4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c r="A63" s="13"/>
      <c r="B63" s="4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c r="A64" s="13"/>
      <c r="B64" s="4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c r="A65" s="13"/>
      <c r="B65" s="4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c r="A66" s="13"/>
      <c r="B66" s="4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c r="A67" s="13"/>
      <c r="B67" s="4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c r="A68" s="13"/>
      <c r="B68" s="4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c r="A69" s="13"/>
      <c r="B69" s="4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c r="A70" s="13"/>
      <c r="B70" s="4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c r="A71" s="13"/>
      <c r="B71" s="4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c r="A72" s="13"/>
      <c r="B72" s="4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c r="A73" s="13"/>
      <c r="B73" s="4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c r="A74" s="13"/>
      <c r="B74" s="4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c r="A75" s="13"/>
      <c r="B75" s="4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c r="A76" s="13"/>
      <c r="B76" s="4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c r="A77" s="13"/>
      <c r="B77" s="4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c r="A78" s="13"/>
      <c r="B78" s="4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c r="A79" s="13"/>
      <c r="B79" s="4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c r="A80" s="13"/>
      <c r="B80" s="4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c r="A81" s="13"/>
      <c r="B81" s="4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c r="A82" s="13"/>
      <c r="B82" s="4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c r="A83" s="13"/>
      <c r="B83" s="4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c r="A84" s="13"/>
      <c r="B84" s="4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c r="A85" s="13"/>
      <c r="B85" s="4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c r="A86" s="13"/>
      <c r="B86" s="4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c r="A87" s="13"/>
      <c r="B87" s="4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c r="A88" s="13"/>
      <c r="B88" s="4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c r="A89" s="13"/>
      <c r="B89" s="4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c r="A90" s="13"/>
      <c r="B90" s="4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c r="A91" s="13"/>
      <c r="B91" s="4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c r="A92" s="13"/>
      <c r="B92" s="4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c r="A93" s="13"/>
      <c r="B93" s="4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c r="A94" s="13"/>
      <c r="B94" s="4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c r="A95" s="13"/>
      <c r="B95" s="4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c r="A96" s="13"/>
      <c r="B96" s="4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c r="A97" s="13"/>
      <c r="B97" s="4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c r="A98" s="13"/>
      <c r="B98" s="4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c r="A99" s="13"/>
      <c r="B99" s="4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c r="A100" s="13"/>
      <c r="B100" s="4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13"/>
      <c r="B101" s="4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13"/>
      <c r="B102" s="4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13"/>
      <c r="B103" s="4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3"/>
      <c r="B104" s="4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4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4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4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4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4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4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4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4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4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4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4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4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4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4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4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4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4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4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4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4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4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4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4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4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4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4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4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4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4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4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4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4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4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4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4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4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4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4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4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4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4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4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4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4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4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4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4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4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4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4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4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4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4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4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4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4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4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4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4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4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4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4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4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4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4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4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4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4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4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4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4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4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4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4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4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4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4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4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4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4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4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4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4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4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4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4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4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4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4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4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4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4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4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4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4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4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4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4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4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4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4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4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4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4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4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4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4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4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4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4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4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4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4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4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4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4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4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4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4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4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4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4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4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4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4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4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4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4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4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4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4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4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4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4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4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4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4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4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4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4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4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4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4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4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4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4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4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4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4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4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4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4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4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4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4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4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4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4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4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4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4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4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4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4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4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4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4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4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4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4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4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4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4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4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4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4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4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4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4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4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4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4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4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4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4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4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4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4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4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4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4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4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4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4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4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4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4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4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4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4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4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4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4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4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4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4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4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4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4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4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4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4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4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4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4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4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4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4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4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4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4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4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4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4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4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4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4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4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4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4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4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4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4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4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4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4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4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4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4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4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4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4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4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4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4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4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4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4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4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4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4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4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4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4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4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4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4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4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4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4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4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4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4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4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4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4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4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4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4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4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4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4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4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4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4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4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4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4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4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4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4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4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4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4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4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4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4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4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4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4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4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4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4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4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4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4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4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4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4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4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4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4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4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4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4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4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4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4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4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4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4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4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4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4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4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4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4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4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4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4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4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4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4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4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4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4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4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4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4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4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4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4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4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4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4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4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4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4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4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4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4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4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4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4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4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4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4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4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4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4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4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4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4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4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4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4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4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4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4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4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4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4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4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4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4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4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4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4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4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4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4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4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4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4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4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4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4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4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4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4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4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4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4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4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4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4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4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4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4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4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4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4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4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4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4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4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4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4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4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4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4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4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4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4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4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4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4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4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4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4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4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4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4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4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4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4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4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4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4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4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4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4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4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4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4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4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4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4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4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4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4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4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4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4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4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4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4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4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4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4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4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4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4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4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4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4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4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4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4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4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4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4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4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4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4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4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4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4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4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4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4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4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4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4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4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4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4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4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4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4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4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4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4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4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4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4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4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4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4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4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4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4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4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4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4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4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4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4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4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4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4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4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4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4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4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4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4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4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4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4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4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4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4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4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4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4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4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4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4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4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4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4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4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4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4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4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4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4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4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4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4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4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4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4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4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4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4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4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4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4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4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4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4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4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4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4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4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4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4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4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4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4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4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4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4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4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4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4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4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4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4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4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4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4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4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4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4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4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4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4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4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4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4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4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4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4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4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4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4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4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4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4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4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4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4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4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4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4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4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4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4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4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4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4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4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4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4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4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4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4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4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4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4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4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4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4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4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4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4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4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4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4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4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4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4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4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4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4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4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4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4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4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4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4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4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4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4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4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4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4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4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4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4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4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4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4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4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4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4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4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4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4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4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4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4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4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4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4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4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4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4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4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4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4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4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4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4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4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4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4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4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4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4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4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4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4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4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4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4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4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4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4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4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4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4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4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4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4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4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4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4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4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4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4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4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4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4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4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4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4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4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4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4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4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4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4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4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4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4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4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4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4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4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4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4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4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4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4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4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4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4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4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4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4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4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4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4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4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4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4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4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4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4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4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4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4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4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4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4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4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4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4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4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4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4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4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4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4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4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4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4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4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4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4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4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4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4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4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4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4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4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4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4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4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4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4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4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4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4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4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4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4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4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4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4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4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4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4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4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4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4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4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4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4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4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4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4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4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4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4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4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4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4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4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4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4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4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4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4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4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4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4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4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4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4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4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4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4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4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4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4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4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4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4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4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4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4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4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4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4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4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4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4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4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4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4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4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4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4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4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4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4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4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4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4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4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4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4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4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4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4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4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4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4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4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4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4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4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4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4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4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4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4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4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4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4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4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4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4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4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4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4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4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4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4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4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4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4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4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4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4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4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4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4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4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4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4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4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4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4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4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4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4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4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4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4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4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4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4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4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4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4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4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4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4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4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4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4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4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4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4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4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4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4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4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4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4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4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4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4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4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4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4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4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4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4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1">
    <mergeCell ref="C31:D31"/>
    <mergeCell ref="C36:D36"/>
    <mergeCell ref="C37:D37"/>
    <mergeCell ref="C38:D38"/>
    <mergeCell ref="B1:C1"/>
    <mergeCell ref="B2:D4"/>
    <mergeCell ref="F2:G2"/>
    <mergeCell ref="F3:G3"/>
    <mergeCell ref="F4:G4"/>
    <mergeCell ref="B8:J8"/>
    <mergeCell ref="B9:D9"/>
  </mergeCells>
  <pageMargins left="0.23622047244094491" right="0.23622047244094491" top="0.39370078740157483" bottom="0.39370078740157483" header="0" footer="0"/>
  <pageSetup paperSize="9" orientation="landscape"/>
  <headerFooter>
    <oddFooter>&amp;CPage &amp;P of</oddFooter>
  </headerFooter>
  <rowBreaks count="2" manualBreakCount="2">
    <brk id="144" man="1"/>
    <brk id="87"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6727B"/>
  </sheetPr>
  <dimension ref="A1:Z1000"/>
  <sheetViews>
    <sheetView showGridLines="0" workbookViewId="0">
      <pane xSplit="3" ySplit="10" topLeftCell="D11" activePane="bottomRight" state="frozen"/>
      <selection pane="bottomRight" activeCell="E10" sqref="E10"/>
      <selection pane="bottomLeft" activeCell="A11" sqref="A11"/>
      <selection pane="topRight" activeCell="D1" sqref="D1"/>
    </sheetView>
  </sheetViews>
  <sheetFormatPr defaultColWidth="14.42578125" defaultRowHeight="15" customHeight="1"/>
  <cols>
    <col min="1" max="1" width="0.7109375" customWidth="1"/>
    <col min="2" max="2" width="15" customWidth="1"/>
    <col min="3" max="3" width="38.7109375" customWidth="1"/>
    <col min="4" max="4" width="13.5703125" customWidth="1"/>
    <col min="5" max="5" width="15.7109375" customWidth="1"/>
    <col min="6" max="6" width="15.140625" customWidth="1"/>
    <col min="7" max="7" width="13.7109375" customWidth="1"/>
    <col min="8" max="8" width="13.5703125" customWidth="1"/>
    <col min="9" max="9" width="14.85546875" customWidth="1"/>
    <col min="10" max="10" width="17.28515625" customWidth="1"/>
    <col min="11" max="11" width="24" customWidth="1"/>
    <col min="12" max="12" width="19.140625" customWidth="1"/>
    <col min="13" max="13" width="15.5703125" customWidth="1"/>
    <col min="14" max="15" width="20.5703125" customWidth="1"/>
    <col min="16" max="20" width="15.5703125" customWidth="1"/>
    <col min="21" max="21" width="20.5703125" customWidth="1"/>
    <col min="22" max="26" width="8.85546875" customWidth="1"/>
  </cols>
  <sheetData>
    <row r="1" spans="1:26" ht="14.25" customHeight="1">
      <c r="A1" s="267"/>
      <c r="B1" s="318" t="s">
        <v>0</v>
      </c>
      <c r="C1" s="255"/>
      <c r="D1" s="267"/>
      <c r="E1" s="267"/>
      <c r="F1" s="267"/>
      <c r="G1" s="267"/>
      <c r="H1" s="267"/>
      <c r="I1" s="267"/>
      <c r="J1" s="267"/>
      <c r="K1" s="267"/>
      <c r="L1" s="267"/>
      <c r="M1" s="267"/>
      <c r="N1" s="267"/>
      <c r="O1" s="267"/>
      <c r="P1" s="267"/>
      <c r="Q1" s="267"/>
      <c r="R1" s="267"/>
      <c r="S1" s="267"/>
      <c r="T1" s="267"/>
      <c r="U1" s="267"/>
      <c r="V1" s="267"/>
      <c r="W1" s="267"/>
      <c r="X1" s="267"/>
      <c r="Y1" s="267"/>
      <c r="Z1" s="267"/>
    </row>
    <row r="2" spans="1:26" ht="18" customHeight="1">
      <c r="A2" s="267"/>
      <c r="B2" s="351" t="s">
        <v>515</v>
      </c>
      <c r="C2" s="255"/>
      <c r="D2" s="267"/>
      <c r="E2" s="302" t="s">
        <v>516</v>
      </c>
      <c r="F2" s="280" t="str">
        <f>'1a. Revisión del P. Maestro'!G2</f>
        <v>Ingresar nombre del parque industrial</v>
      </c>
      <c r="G2" s="303"/>
      <c r="H2" s="281"/>
      <c r="I2" s="267"/>
      <c r="J2" s="267"/>
      <c r="K2" s="267"/>
      <c r="L2" s="267"/>
      <c r="M2" s="267"/>
      <c r="N2" s="267"/>
      <c r="O2" s="267"/>
      <c r="P2" s="267"/>
      <c r="Q2" s="267"/>
      <c r="R2" s="267"/>
      <c r="S2" s="267"/>
      <c r="T2" s="267"/>
      <c r="U2" s="267"/>
      <c r="V2" s="267"/>
      <c r="W2" s="267"/>
      <c r="X2" s="267"/>
      <c r="Y2" s="267"/>
      <c r="Z2" s="267"/>
    </row>
    <row r="3" spans="1:26" ht="14.25" customHeight="1">
      <c r="A3" s="267"/>
      <c r="B3" s="255"/>
      <c r="C3" s="255"/>
      <c r="D3" s="267"/>
      <c r="E3" s="302" t="s">
        <v>133</v>
      </c>
      <c r="F3" s="357" t="str">
        <f>'1a. Revisión del P. Maestro'!G3</f>
        <v>Ingresar fecha</v>
      </c>
      <c r="G3" s="255"/>
      <c r="H3" s="283"/>
      <c r="I3" s="267"/>
      <c r="J3" s="267"/>
      <c r="K3" s="267"/>
      <c r="L3" s="267"/>
      <c r="M3" s="267"/>
      <c r="N3" s="267"/>
      <c r="O3" s="267"/>
      <c r="P3" s="267"/>
      <c r="Q3" s="267"/>
      <c r="R3" s="267"/>
      <c r="S3" s="267"/>
      <c r="T3" s="267"/>
      <c r="U3" s="267"/>
      <c r="V3" s="267"/>
      <c r="W3" s="267"/>
      <c r="X3" s="267"/>
      <c r="Y3" s="267"/>
      <c r="Z3" s="267"/>
    </row>
    <row r="4" spans="1:26" ht="20.25" customHeight="1">
      <c r="A4" s="267"/>
      <c r="B4" s="255"/>
      <c r="C4" s="255"/>
      <c r="D4" s="358"/>
      <c r="E4" s="302" t="s">
        <v>135</v>
      </c>
      <c r="F4" s="284" t="s">
        <v>136</v>
      </c>
      <c r="G4" s="288"/>
      <c r="H4" s="285"/>
      <c r="I4" s="267"/>
      <c r="J4" s="267"/>
      <c r="K4" s="267"/>
      <c r="L4" s="267"/>
      <c r="M4" s="267"/>
      <c r="N4" s="267"/>
      <c r="O4" s="267"/>
      <c r="P4" s="267"/>
      <c r="Q4" s="267"/>
      <c r="R4" s="267"/>
      <c r="S4" s="267"/>
      <c r="T4" s="267"/>
      <c r="U4" s="267"/>
      <c r="V4" s="267"/>
      <c r="W4" s="267"/>
      <c r="X4" s="267"/>
      <c r="Y4" s="267"/>
      <c r="Z4" s="267"/>
    </row>
    <row r="5" spans="1:26" ht="12" customHeight="1">
      <c r="A5" s="267"/>
      <c r="B5" s="267"/>
      <c r="C5" s="268"/>
      <c r="D5" s="268"/>
      <c r="E5" s="268"/>
      <c r="F5" s="268"/>
      <c r="G5" s="268"/>
      <c r="H5" s="269"/>
      <c r="I5" s="267"/>
      <c r="J5" s="267"/>
      <c r="K5" s="267"/>
      <c r="L5" s="269"/>
      <c r="M5" s="267"/>
      <c r="N5" s="267"/>
      <c r="O5" s="267"/>
      <c r="P5" s="270"/>
      <c r="Q5" s="270"/>
      <c r="R5" s="270"/>
      <c r="S5" s="270"/>
      <c r="T5" s="270"/>
      <c r="U5" s="270"/>
      <c r="V5" s="267"/>
      <c r="W5" s="267"/>
      <c r="X5" s="267"/>
      <c r="Y5" s="267"/>
      <c r="Z5" s="267"/>
    </row>
    <row r="6" spans="1:26" ht="5.25" customHeight="1">
      <c r="A6" s="13"/>
      <c r="B6" s="43"/>
      <c r="C6" s="13"/>
      <c r="D6" s="13"/>
      <c r="E6" s="13"/>
      <c r="F6" s="13"/>
      <c r="G6" s="13"/>
      <c r="H6" s="13"/>
      <c r="I6" s="13"/>
      <c r="J6" s="13"/>
      <c r="K6" s="13"/>
      <c r="L6" s="13"/>
      <c r="M6" s="13"/>
      <c r="N6" s="13"/>
      <c r="O6" s="13"/>
      <c r="P6" s="13"/>
      <c r="Q6" s="13"/>
      <c r="R6" s="13"/>
      <c r="S6" s="13"/>
      <c r="T6" s="13"/>
      <c r="U6" s="13"/>
      <c r="V6" s="13"/>
      <c r="W6" s="13"/>
      <c r="X6" s="13"/>
      <c r="Y6" s="13"/>
      <c r="Z6" s="13"/>
    </row>
    <row r="7" spans="1:26" ht="10.5" customHeight="1">
      <c r="A7" s="13"/>
      <c r="C7" s="13"/>
      <c r="D7" s="13"/>
      <c r="E7" s="13"/>
      <c r="F7" s="13"/>
      <c r="G7" s="13"/>
      <c r="H7" s="13"/>
      <c r="I7" s="13"/>
      <c r="J7" s="13"/>
      <c r="K7" s="13"/>
      <c r="L7" s="13"/>
      <c r="M7" s="13"/>
      <c r="N7" s="13"/>
      <c r="O7" s="13"/>
      <c r="P7" s="13"/>
      <c r="Q7" s="13"/>
      <c r="R7" s="13"/>
      <c r="S7" s="13"/>
      <c r="T7" s="13"/>
      <c r="U7" s="13"/>
      <c r="V7" s="13"/>
      <c r="W7" s="13"/>
      <c r="X7" s="13"/>
      <c r="Y7" s="13"/>
      <c r="Z7" s="13"/>
    </row>
    <row r="8" spans="1:26" ht="19.5" customHeight="1">
      <c r="A8" s="13"/>
      <c r="B8" s="359" t="s">
        <v>517</v>
      </c>
      <c r="C8" s="13"/>
      <c r="D8" s="13"/>
      <c r="E8" s="13"/>
      <c r="F8" s="13"/>
      <c r="G8" s="13"/>
      <c r="H8" s="13"/>
      <c r="I8" s="13"/>
      <c r="J8" s="13"/>
      <c r="K8" s="13"/>
      <c r="L8" s="13"/>
      <c r="M8" s="13"/>
      <c r="N8" s="13"/>
      <c r="O8" s="13"/>
      <c r="P8" s="13"/>
      <c r="Q8" s="13"/>
      <c r="R8" s="13"/>
      <c r="S8" s="13"/>
      <c r="T8" s="13"/>
      <c r="U8" s="13"/>
      <c r="V8" s="13"/>
      <c r="W8" s="13"/>
      <c r="X8" s="13"/>
      <c r="Y8" s="13"/>
      <c r="Z8" s="13"/>
    </row>
    <row r="9" spans="1:26" ht="15" customHeight="1">
      <c r="A9" s="13"/>
      <c r="B9" s="360" t="s">
        <v>518</v>
      </c>
      <c r="C9" s="354"/>
      <c r="D9" s="361" t="s">
        <v>519</v>
      </c>
      <c r="E9" s="310"/>
      <c r="F9" s="310"/>
      <c r="G9" s="310"/>
      <c r="H9" s="310"/>
      <c r="I9" s="354"/>
      <c r="J9" s="362" t="s">
        <v>520</v>
      </c>
      <c r="K9" s="354"/>
      <c r="L9" s="13"/>
      <c r="M9" s="13"/>
      <c r="N9" s="13"/>
      <c r="O9" s="13"/>
      <c r="P9" s="13"/>
      <c r="Q9" s="13"/>
      <c r="R9" s="13"/>
      <c r="S9" s="13"/>
      <c r="T9" s="13"/>
      <c r="U9" s="13"/>
      <c r="V9" s="13"/>
      <c r="W9" s="13"/>
      <c r="X9" s="13"/>
      <c r="Y9" s="13"/>
      <c r="Z9" s="13"/>
    </row>
    <row r="10" spans="1:26" ht="57" customHeight="1">
      <c r="A10" s="13"/>
      <c r="B10" s="187" t="s">
        <v>521</v>
      </c>
      <c r="C10" s="187" t="s">
        <v>522</v>
      </c>
      <c r="D10" s="51" t="s">
        <v>523</v>
      </c>
      <c r="E10" s="51" t="s">
        <v>524</v>
      </c>
      <c r="F10" s="51" t="s">
        <v>525</v>
      </c>
      <c r="G10" s="51" t="s">
        <v>526</v>
      </c>
      <c r="H10" s="51" t="s">
        <v>527</v>
      </c>
      <c r="I10" s="51" t="s">
        <v>528</v>
      </c>
      <c r="J10" s="187" t="s">
        <v>529</v>
      </c>
      <c r="K10" s="187" t="s">
        <v>530</v>
      </c>
      <c r="L10" s="13"/>
      <c r="M10" s="13"/>
      <c r="N10" s="13"/>
      <c r="O10" s="13"/>
      <c r="P10" s="13"/>
      <c r="Q10" s="13"/>
      <c r="R10" s="13"/>
      <c r="S10" s="13"/>
      <c r="T10" s="13"/>
      <c r="U10" s="13"/>
      <c r="V10" s="13"/>
      <c r="W10" s="13"/>
      <c r="X10" s="13"/>
      <c r="Y10" s="13"/>
      <c r="Z10" s="13"/>
    </row>
    <row r="11" spans="1:26" ht="49.5" customHeight="1">
      <c r="A11" s="13"/>
      <c r="B11" s="59"/>
      <c r="C11" s="58"/>
      <c r="D11" s="57" t="s">
        <v>148</v>
      </c>
      <c r="E11" s="57" t="s">
        <v>148</v>
      </c>
      <c r="F11" s="57" t="s">
        <v>148</v>
      </c>
      <c r="G11" s="57" t="s">
        <v>148</v>
      </c>
      <c r="H11" s="57" t="s">
        <v>148</v>
      </c>
      <c r="I11" s="57" t="s">
        <v>148</v>
      </c>
      <c r="J11" s="57" t="s">
        <v>148</v>
      </c>
      <c r="K11" s="188"/>
      <c r="L11" s="13"/>
      <c r="M11" s="13"/>
      <c r="N11" s="13"/>
      <c r="O11" s="13"/>
      <c r="P11" s="13"/>
      <c r="Q11" s="13"/>
      <c r="R11" s="13"/>
      <c r="S11" s="13"/>
      <c r="T11" s="13"/>
      <c r="U11" s="13"/>
      <c r="V11" s="13"/>
      <c r="W11" s="13"/>
      <c r="X11" s="13"/>
      <c r="Y11" s="13"/>
      <c r="Z11" s="13"/>
    </row>
    <row r="12" spans="1:26" ht="49.5" customHeight="1">
      <c r="A12" s="13"/>
      <c r="B12" s="59"/>
      <c r="C12" s="58"/>
      <c r="D12" s="57" t="s">
        <v>148</v>
      </c>
      <c r="E12" s="57" t="s">
        <v>148</v>
      </c>
      <c r="F12" s="57" t="s">
        <v>148</v>
      </c>
      <c r="G12" s="57" t="s">
        <v>148</v>
      </c>
      <c r="H12" s="57" t="s">
        <v>148</v>
      </c>
      <c r="I12" s="57" t="s">
        <v>148</v>
      </c>
      <c r="J12" s="57" t="s">
        <v>148</v>
      </c>
      <c r="K12" s="188"/>
      <c r="L12" s="13"/>
      <c r="M12" s="13"/>
      <c r="N12" s="13"/>
      <c r="O12" s="13"/>
      <c r="P12" s="13"/>
      <c r="Q12" s="13"/>
      <c r="R12" s="13"/>
      <c r="S12" s="13"/>
      <c r="T12" s="13"/>
      <c r="U12" s="13"/>
      <c r="V12" s="13"/>
      <c r="W12" s="13"/>
      <c r="X12" s="13"/>
      <c r="Y12" s="13"/>
      <c r="Z12" s="13"/>
    </row>
    <row r="13" spans="1:26" ht="49.5" customHeight="1">
      <c r="A13" s="363"/>
      <c r="B13" s="59"/>
      <c r="C13" s="58"/>
      <c r="D13" s="57" t="s">
        <v>148</v>
      </c>
      <c r="E13" s="57" t="s">
        <v>148</v>
      </c>
      <c r="F13" s="57" t="s">
        <v>148</v>
      </c>
      <c r="G13" s="57" t="s">
        <v>148</v>
      </c>
      <c r="H13" s="57" t="s">
        <v>148</v>
      </c>
      <c r="I13" s="57" t="s">
        <v>148</v>
      </c>
      <c r="J13" s="57" t="s">
        <v>148</v>
      </c>
      <c r="K13" s="188"/>
      <c r="L13" s="13"/>
      <c r="M13" s="13"/>
      <c r="N13" s="13"/>
      <c r="O13" s="13"/>
      <c r="P13" s="13"/>
      <c r="Q13" s="13"/>
      <c r="R13" s="13"/>
      <c r="S13" s="13"/>
      <c r="T13" s="13"/>
      <c r="U13" s="13"/>
      <c r="V13" s="13"/>
      <c r="W13" s="13"/>
      <c r="X13" s="13"/>
      <c r="Y13" s="13"/>
      <c r="Z13" s="13"/>
    </row>
    <row r="14" spans="1:26" ht="49.5" customHeight="1">
      <c r="A14" s="363"/>
      <c r="B14" s="59"/>
      <c r="C14" s="58"/>
      <c r="D14" s="57" t="s">
        <v>148</v>
      </c>
      <c r="E14" s="57" t="s">
        <v>148</v>
      </c>
      <c r="F14" s="57" t="s">
        <v>148</v>
      </c>
      <c r="G14" s="57" t="s">
        <v>148</v>
      </c>
      <c r="H14" s="57" t="s">
        <v>148</v>
      </c>
      <c r="I14" s="57" t="s">
        <v>148</v>
      </c>
      <c r="J14" s="57" t="s">
        <v>148</v>
      </c>
      <c r="K14" s="188"/>
      <c r="L14" s="13"/>
      <c r="M14" s="13"/>
      <c r="N14" s="13"/>
      <c r="O14" s="13"/>
      <c r="P14" s="13"/>
      <c r="Q14" s="13"/>
      <c r="R14" s="13"/>
      <c r="S14" s="13"/>
      <c r="T14" s="13"/>
      <c r="U14" s="13"/>
      <c r="V14" s="13"/>
      <c r="W14" s="13"/>
      <c r="X14" s="13"/>
      <c r="Y14" s="13"/>
      <c r="Z14" s="13"/>
    </row>
    <row r="15" spans="1:26" ht="49.5" customHeight="1">
      <c r="A15" s="13"/>
      <c r="B15" s="59"/>
      <c r="C15" s="58"/>
      <c r="D15" s="57" t="s">
        <v>148</v>
      </c>
      <c r="E15" s="57" t="s">
        <v>148</v>
      </c>
      <c r="F15" s="57" t="s">
        <v>148</v>
      </c>
      <c r="G15" s="57" t="s">
        <v>148</v>
      </c>
      <c r="H15" s="57" t="s">
        <v>148</v>
      </c>
      <c r="I15" s="57" t="s">
        <v>148</v>
      </c>
      <c r="J15" s="57" t="s">
        <v>148</v>
      </c>
      <c r="K15" s="188"/>
      <c r="L15" s="13"/>
      <c r="M15" s="13"/>
      <c r="N15" s="13"/>
      <c r="O15" s="13"/>
      <c r="P15" s="13"/>
      <c r="Q15" s="13"/>
      <c r="R15" s="13"/>
      <c r="S15" s="13"/>
      <c r="T15" s="13"/>
      <c r="U15" s="13"/>
      <c r="V15" s="13"/>
      <c r="W15" s="13"/>
      <c r="X15" s="13"/>
      <c r="Y15" s="13"/>
      <c r="Z15" s="13"/>
    </row>
    <row r="16" spans="1:26" ht="49.5" customHeight="1">
      <c r="A16" s="13"/>
      <c r="B16" s="59"/>
      <c r="C16" s="58"/>
      <c r="D16" s="57" t="s">
        <v>148</v>
      </c>
      <c r="E16" s="57" t="s">
        <v>148</v>
      </c>
      <c r="F16" s="57" t="s">
        <v>148</v>
      </c>
      <c r="G16" s="57" t="s">
        <v>148</v>
      </c>
      <c r="H16" s="57" t="s">
        <v>148</v>
      </c>
      <c r="I16" s="57" t="s">
        <v>148</v>
      </c>
      <c r="J16" s="57" t="s">
        <v>148</v>
      </c>
      <c r="K16" s="188"/>
      <c r="L16" s="13"/>
      <c r="M16" s="13"/>
      <c r="N16" s="13"/>
      <c r="O16" s="13"/>
      <c r="P16" s="13"/>
      <c r="Q16" s="13"/>
      <c r="R16" s="13"/>
      <c r="S16" s="13"/>
      <c r="T16" s="13"/>
      <c r="U16" s="13"/>
      <c r="V16" s="13"/>
      <c r="W16" s="13"/>
      <c r="X16" s="13"/>
      <c r="Y16" s="13"/>
      <c r="Z16" s="13"/>
    </row>
    <row r="17" spans="1:26" ht="49.5" customHeight="1">
      <c r="A17" s="13"/>
      <c r="B17" s="59"/>
      <c r="C17" s="58"/>
      <c r="D17" s="57" t="s">
        <v>148</v>
      </c>
      <c r="E17" s="57" t="s">
        <v>148</v>
      </c>
      <c r="F17" s="57" t="s">
        <v>148</v>
      </c>
      <c r="G17" s="57" t="s">
        <v>148</v>
      </c>
      <c r="H17" s="57" t="s">
        <v>148</v>
      </c>
      <c r="I17" s="57" t="s">
        <v>148</v>
      </c>
      <c r="J17" s="57" t="s">
        <v>148</v>
      </c>
      <c r="K17" s="188"/>
      <c r="L17" s="13"/>
      <c r="M17" s="13"/>
      <c r="N17" s="13"/>
      <c r="O17" s="13"/>
      <c r="P17" s="13"/>
      <c r="Q17" s="13"/>
      <c r="R17" s="13"/>
      <c r="S17" s="13"/>
      <c r="T17" s="13"/>
      <c r="U17" s="13"/>
      <c r="V17" s="13"/>
      <c r="W17" s="13"/>
      <c r="X17" s="13"/>
      <c r="Y17" s="13"/>
      <c r="Z17" s="13"/>
    </row>
    <row r="18" spans="1:26" ht="49.5" customHeight="1">
      <c r="A18" s="13"/>
      <c r="B18" s="59"/>
      <c r="C18" s="58"/>
      <c r="D18" s="57" t="s">
        <v>148</v>
      </c>
      <c r="E18" s="57" t="s">
        <v>148</v>
      </c>
      <c r="F18" s="57" t="s">
        <v>148</v>
      </c>
      <c r="G18" s="57" t="s">
        <v>148</v>
      </c>
      <c r="H18" s="57" t="s">
        <v>148</v>
      </c>
      <c r="I18" s="57" t="s">
        <v>148</v>
      </c>
      <c r="J18" s="57" t="s">
        <v>148</v>
      </c>
      <c r="K18" s="188"/>
      <c r="L18" s="13"/>
      <c r="M18" s="13"/>
      <c r="N18" s="13"/>
      <c r="O18" s="13"/>
      <c r="P18" s="13"/>
      <c r="Q18" s="13"/>
      <c r="R18" s="13"/>
      <c r="S18" s="13"/>
      <c r="T18" s="13"/>
      <c r="U18" s="13"/>
      <c r="V18" s="13"/>
      <c r="W18" s="13"/>
      <c r="X18" s="13"/>
      <c r="Y18" s="13"/>
      <c r="Z18" s="13"/>
    </row>
    <row r="19" spans="1:26" ht="49.5" customHeight="1">
      <c r="A19" s="13"/>
      <c r="B19" s="59"/>
      <c r="C19" s="58"/>
      <c r="D19" s="57" t="s">
        <v>148</v>
      </c>
      <c r="E19" s="57" t="s">
        <v>148</v>
      </c>
      <c r="F19" s="57" t="s">
        <v>148</v>
      </c>
      <c r="G19" s="57" t="s">
        <v>148</v>
      </c>
      <c r="H19" s="57" t="s">
        <v>148</v>
      </c>
      <c r="I19" s="57" t="s">
        <v>148</v>
      </c>
      <c r="J19" s="57" t="s">
        <v>148</v>
      </c>
      <c r="K19" s="188"/>
      <c r="L19" s="13"/>
      <c r="M19" s="13"/>
      <c r="N19" s="13"/>
      <c r="O19" s="13"/>
      <c r="P19" s="13"/>
      <c r="Q19" s="13"/>
      <c r="R19" s="13"/>
      <c r="S19" s="13"/>
      <c r="T19" s="13"/>
      <c r="U19" s="13"/>
      <c r="V19" s="13"/>
      <c r="W19" s="13"/>
      <c r="X19" s="13"/>
      <c r="Y19" s="13"/>
      <c r="Z19" s="13"/>
    </row>
    <row r="20" spans="1:26" ht="49.5" customHeight="1">
      <c r="A20" s="13"/>
      <c r="B20" s="59"/>
      <c r="C20" s="58"/>
      <c r="D20" s="57" t="s">
        <v>148</v>
      </c>
      <c r="E20" s="57" t="s">
        <v>148</v>
      </c>
      <c r="F20" s="57" t="s">
        <v>148</v>
      </c>
      <c r="G20" s="57" t="s">
        <v>148</v>
      </c>
      <c r="H20" s="57" t="s">
        <v>148</v>
      </c>
      <c r="I20" s="57" t="s">
        <v>148</v>
      </c>
      <c r="J20" s="57" t="s">
        <v>148</v>
      </c>
      <c r="K20" s="188"/>
      <c r="L20" s="13"/>
      <c r="M20" s="13"/>
      <c r="N20" s="13"/>
      <c r="O20" s="13"/>
      <c r="P20" s="13"/>
      <c r="Q20" s="13"/>
      <c r="R20" s="13"/>
      <c r="S20" s="13"/>
      <c r="T20" s="13"/>
      <c r="U20" s="13"/>
      <c r="V20" s="13"/>
      <c r="W20" s="13"/>
      <c r="X20" s="13"/>
      <c r="Y20" s="13"/>
      <c r="Z20" s="13"/>
    </row>
    <row r="21" spans="1:26" ht="49.5" customHeight="1">
      <c r="A21" s="13"/>
      <c r="B21" s="59"/>
      <c r="C21" s="58"/>
      <c r="D21" s="57" t="s">
        <v>148</v>
      </c>
      <c r="E21" s="57" t="s">
        <v>148</v>
      </c>
      <c r="F21" s="57" t="s">
        <v>148</v>
      </c>
      <c r="G21" s="57" t="s">
        <v>148</v>
      </c>
      <c r="H21" s="57" t="s">
        <v>148</v>
      </c>
      <c r="I21" s="57" t="s">
        <v>148</v>
      </c>
      <c r="J21" s="57" t="s">
        <v>148</v>
      </c>
      <c r="K21" s="188"/>
      <c r="L21" s="13"/>
      <c r="M21" s="13"/>
      <c r="N21" s="13"/>
      <c r="O21" s="13"/>
      <c r="P21" s="13"/>
      <c r="Q21" s="13"/>
      <c r="R21" s="13"/>
      <c r="S21" s="13"/>
      <c r="T21" s="13"/>
      <c r="U21" s="13"/>
      <c r="V21" s="13"/>
      <c r="W21" s="13"/>
      <c r="X21" s="13"/>
      <c r="Y21" s="13"/>
      <c r="Z21" s="13"/>
    </row>
    <row r="22" spans="1:26" ht="49.5" customHeight="1">
      <c r="A22" s="13"/>
      <c r="B22" s="59"/>
      <c r="C22" s="58"/>
      <c r="D22" s="57" t="s">
        <v>148</v>
      </c>
      <c r="E22" s="57" t="s">
        <v>148</v>
      </c>
      <c r="F22" s="57" t="s">
        <v>148</v>
      </c>
      <c r="G22" s="57" t="s">
        <v>148</v>
      </c>
      <c r="H22" s="57" t="s">
        <v>148</v>
      </c>
      <c r="I22" s="57" t="s">
        <v>148</v>
      </c>
      <c r="J22" s="57" t="s">
        <v>148</v>
      </c>
      <c r="K22" s="188"/>
      <c r="L22" s="13"/>
      <c r="M22" s="13"/>
      <c r="N22" s="13"/>
      <c r="O22" s="13"/>
      <c r="P22" s="13"/>
      <c r="Q22" s="13"/>
      <c r="R22" s="13"/>
      <c r="S22" s="13"/>
      <c r="T22" s="13"/>
      <c r="U22" s="13"/>
      <c r="V22" s="13"/>
      <c r="W22" s="13"/>
      <c r="X22" s="13"/>
      <c r="Y22" s="13"/>
      <c r="Z22" s="13"/>
    </row>
    <row r="23" spans="1:26" ht="49.5" customHeight="1">
      <c r="A23" s="13"/>
      <c r="B23" s="59"/>
      <c r="C23" s="58"/>
      <c r="D23" s="57" t="s">
        <v>148</v>
      </c>
      <c r="E23" s="57" t="s">
        <v>148</v>
      </c>
      <c r="F23" s="57" t="s">
        <v>148</v>
      </c>
      <c r="G23" s="57" t="s">
        <v>148</v>
      </c>
      <c r="H23" s="57" t="s">
        <v>148</v>
      </c>
      <c r="I23" s="57" t="s">
        <v>148</v>
      </c>
      <c r="J23" s="57" t="s">
        <v>148</v>
      </c>
      <c r="K23" s="188"/>
      <c r="L23" s="13"/>
      <c r="M23" s="13"/>
      <c r="N23" s="13"/>
      <c r="O23" s="13"/>
      <c r="P23" s="13"/>
      <c r="Q23" s="13"/>
      <c r="R23" s="13"/>
      <c r="S23" s="13"/>
      <c r="T23" s="13"/>
      <c r="U23" s="13"/>
      <c r="V23" s="13"/>
      <c r="W23" s="13"/>
      <c r="X23" s="13"/>
      <c r="Y23" s="13"/>
      <c r="Z23" s="13"/>
    </row>
    <row r="24" spans="1:26" ht="49.5" customHeight="1">
      <c r="A24" s="13"/>
      <c r="B24" s="59"/>
      <c r="C24" s="58"/>
      <c r="D24" s="57" t="s">
        <v>148</v>
      </c>
      <c r="E24" s="57" t="s">
        <v>148</v>
      </c>
      <c r="F24" s="57" t="s">
        <v>148</v>
      </c>
      <c r="G24" s="57" t="s">
        <v>148</v>
      </c>
      <c r="H24" s="57" t="s">
        <v>148</v>
      </c>
      <c r="I24" s="57" t="s">
        <v>148</v>
      </c>
      <c r="J24" s="57" t="s">
        <v>148</v>
      </c>
      <c r="K24" s="188"/>
      <c r="L24" s="13"/>
      <c r="M24" s="13"/>
      <c r="N24" s="13"/>
      <c r="O24" s="13"/>
      <c r="P24" s="13"/>
      <c r="Q24" s="13"/>
      <c r="R24" s="13"/>
      <c r="S24" s="13"/>
      <c r="T24" s="13"/>
      <c r="U24" s="13"/>
      <c r="V24" s="13"/>
      <c r="W24" s="13"/>
      <c r="X24" s="13"/>
      <c r="Y24" s="13"/>
      <c r="Z24" s="13"/>
    </row>
    <row r="25" spans="1:26" ht="49.5" customHeight="1">
      <c r="A25" s="13"/>
      <c r="B25" s="59"/>
      <c r="C25" s="58"/>
      <c r="D25" s="57" t="s">
        <v>148</v>
      </c>
      <c r="E25" s="57" t="s">
        <v>148</v>
      </c>
      <c r="F25" s="57" t="s">
        <v>148</v>
      </c>
      <c r="G25" s="57" t="s">
        <v>148</v>
      </c>
      <c r="H25" s="57" t="s">
        <v>148</v>
      </c>
      <c r="I25" s="57" t="s">
        <v>148</v>
      </c>
      <c r="J25" s="57" t="s">
        <v>148</v>
      </c>
      <c r="K25" s="188"/>
      <c r="L25" s="13"/>
      <c r="M25" s="13"/>
      <c r="N25" s="13"/>
      <c r="O25" s="13"/>
      <c r="P25" s="13"/>
      <c r="Q25" s="13"/>
      <c r="R25" s="13"/>
      <c r="S25" s="13"/>
      <c r="T25" s="13"/>
      <c r="U25" s="13"/>
      <c r="V25" s="13"/>
      <c r="W25" s="13"/>
      <c r="X25" s="13"/>
      <c r="Y25" s="13"/>
      <c r="Z25" s="13"/>
    </row>
    <row r="26" spans="1:26" ht="49.5" customHeight="1">
      <c r="A26" s="13"/>
      <c r="B26" s="59"/>
      <c r="C26" s="58"/>
      <c r="D26" s="57" t="s">
        <v>148</v>
      </c>
      <c r="E26" s="57" t="s">
        <v>148</v>
      </c>
      <c r="F26" s="57" t="s">
        <v>148</v>
      </c>
      <c r="G26" s="57" t="s">
        <v>148</v>
      </c>
      <c r="H26" s="57" t="s">
        <v>148</v>
      </c>
      <c r="I26" s="57" t="s">
        <v>148</v>
      </c>
      <c r="J26" s="57" t="s">
        <v>148</v>
      </c>
      <c r="K26" s="188"/>
      <c r="L26" s="13"/>
      <c r="M26" s="13"/>
      <c r="N26" s="13"/>
      <c r="O26" s="13"/>
      <c r="P26" s="13"/>
      <c r="Q26" s="13"/>
      <c r="R26" s="13"/>
      <c r="S26" s="13"/>
      <c r="T26" s="13"/>
      <c r="U26" s="13"/>
      <c r="V26" s="13"/>
      <c r="W26" s="13"/>
      <c r="X26" s="13"/>
      <c r="Y26" s="13"/>
      <c r="Z26" s="13"/>
    </row>
    <row r="27" spans="1:26" ht="49.5" customHeight="1">
      <c r="A27" s="13"/>
      <c r="B27" s="59"/>
      <c r="C27" s="58"/>
      <c r="D27" s="57" t="s">
        <v>148</v>
      </c>
      <c r="E27" s="57" t="s">
        <v>148</v>
      </c>
      <c r="F27" s="57" t="s">
        <v>148</v>
      </c>
      <c r="G27" s="57" t="s">
        <v>148</v>
      </c>
      <c r="H27" s="57" t="s">
        <v>148</v>
      </c>
      <c r="I27" s="57" t="s">
        <v>148</v>
      </c>
      <c r="J27" s="57" t="s">
        <v>148</v>
      </c>
      <c r="K27" s="188"/>
      <c r="L27" s="13"/>
      <c r="M27" s="13"/>
      <c r="N27" s="13"/>
      <c r="O27" s="13"/>
      <c r="P27" s="13"/>
      <c r="Q27" s="13"/>
      <c r="R27" s="13"/>
      <c r="S27" s="13"/>
      <c r="T27" s="13"/>
      <c r="U27" s="13"/>
      <c r="V27" s="13"/>
      <c r="W27" s="13"/>
      <c r="X27" s="13"/>
      <c r="Y27" s="13"/>
      <c r="Z27" s="13"/>
    </row>
    <row r="28" spans="1:26" ht="49.5" customHeight="1">
      <c r="A28" s="13"/>
      <c r="B28" s="59"/>
      <c r="C28" s="58"/>
      <c r="D28" s="57" t="s">
        <v>148</v>
      </c>
      <c r="E28" s="57" t="s">
        <v>148</v>
      </c>
      <c r="F28" s="57" t="s">
        <v>148</v>
      </c>
      <c r="G28" s="57" t="s">
        <v>148</v>
      </c>
      <c r="H28" s="57" t="s">
        <v>148</v>
      </c>
      <c r="I28" s="57" t="s">
        <v>148</v>
      </c>
      <c r="J28" s="57" t="s">
        <v>148</v>
      </c>
      <c r="K28" s="188"/>
      <c r="L28" s="13"/>
      <c r="M28" s="13"/>
      <c r="N28" s="13"/>
      <c r="O28" s="13"/>
      <c r="P28" s="13"/>
      <c r="Q28" s="13"/>
      <c r="R28" s="13"/>
      <c r="S28" s="13"/>
      <c r="T28" s="13"/>
      <c r="U28" s="13"/>
      <c r="V28" s="13"/>
      <c r="W28" s="13"/>
      <c r="X28" s="13"/>
      <c r="Y28" s="13"/>
      <c r="Z28" s="13"/>
    </row>
    <row r="29" spans="1:26" ht="15.75" customHeight="1">
      <c r="A29" s="13"/>
      <c r="B29" s="4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c r="A30" s="13"/>
      <c r="B30" s="4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c r="A31" s="13"/>
      <c r="B31" s="4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c r="A32" s="13"/>
      <c r="B32" s="4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c r="A33" s="13"/>
      <c r="B33" s="4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c r="A34" s="13"/>
      <c r="B34" s="4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c r="A35" s="13"/>
      <c r="B35" s="4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c r="A36" s="13"/>
      <c r="B36" s="4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c r="A37" s="13"/>
      <c r="B37" s="4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c r="A38" s="13"/>
      <c r="B38" s="4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c r="A39" s="13"/>
      <c r="B39" s="4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c r="A40" s="13"/>
      <c r="B40" s="4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c r="A41" s="13"/>
      <c r="B41" s="4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c r="A42" s="13"/>
      <c r="B42" s="4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c r="A43" s="13"/>
      <c r="B43" s="4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c r="A44" s="13"/>
      <c r="B44" s="4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c r="A45" s="13"/>
      <c r="B45" s="4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c r="A46" s="13"/>
      <c r="B46" s="4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c r="A47" s="13"/>
      <c r="B47" s="4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c r="A48" s="13"/>
      <c r="B48" s="4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c r="A49" s="13"/>
      <c r="B49" s="4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c r="A50" s="13"/>
      <c r="B50" s="4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c r="A51" s="13"/>
      <c r="B51" s="4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c r="A52" s="13"/>
      <c r="B52" s="4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c r="A53" s="13"/>
      <c r="B53" s="4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c r="A54" s="13"/>
      <c r="B54" s="4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c r="A55" s="13"/>
      <c r="B55" s="4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c r="A56" s="13"/>
      <c r="B56" s="4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c r="A57" s="13"/>
      <c r="B57" s="4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c r="A58" s="13"/>
      <c r="B58" s="4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c r="A59" s="13"/>
      <c r="B59" s="4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c r="A60" s="13"/>
      <c r="B60" s="4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c r="A61" s="13"/>
      <c r="B61" s="4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c r="A62" s="13"/>
      <c r="B62" s="4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c r="A63" s="13"/>
      <c r="B63" s="4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c r="A64" s="13"/>
      <c r="B64" s="4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c r="A65" s="13"/>
      <c r="B65" s="4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c r="A66" s="13"/>
      <c r="B66" s="4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c r="A67" s="13"/>
      <c r="B67" s="4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c r="A68" s="13"/>
      <c r="B68" s="4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c r="A69" s="13"/>
      <c r="B69" s="4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c r="A70" s="13"/>
      <c r="B70" s="4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c r="A71" s="13"/>
      <c r="B71" s="4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c r="A72" s="13"/>
      <c r="B72" s="4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c r="A73" s="13"/>
      <c r="B73" s="4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c r="A74" s="13"/>
      <c r="B74" s="4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c r="A75" s="13"/>
      <c r="B75" s="4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c r="A76" s="13"/>
      <c r="B76" s="4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c r="A77" s="13"/>
      <c r="B77" s="4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c r="A78" s="13"/>
      <c r="B78" s="4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c r="A79" s="13"/>
      <c r="B79" s="4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c r="A80" s="13"/>
      <c r="B80" s="4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c r="A81" s="13"/>
      <c r="B81" s="4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c r="A82" s="13"/>
      <c r="B82" s="4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c r="A83" s="13"/>
      <c r="B83" s="4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c r="A84" s="13"/>
      <c r="B84" s="4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c r="A85" s="13"/>
      <c r="B85" s="4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c r="A86" s="13"/>
      <c r="B86" s="4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c r="A87" s="13"/>
      <c r="B87" s="4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c r="A88" s="13"/>
      <c r="B88" s="4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c r="A89" s="13"/>
      <c r="B89" s="4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c r="A90" s="13"/>
      <c r="B90" s="4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c r="A91" s="13"/>
      <c r="B91" s="4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c r="A92" s="13"/>
      <c r="B92" s="4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c r="A93" s="13"/>
      <c r="B93" s="4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c r="A94" s="13"/>
      <c r="B94" s="4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c r="A95" s="13"/>
      <c r="B95" s="4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c r="A96" s="13"/>
      <c r="B96" s="4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c r="A97" s="13"/>
      <c r="B97" s="4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c r="A98" s="13"/>
      <c r="B98" s="4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c r="A99" s="13"/>
      <c r="B99" s="4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c r="A100" s="13"/>
      <c r="B100" s="4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13"/>
      <c r="B101" s="4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13"/>
      <c r="B102" s="4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13"/>
      <c r="B103" s="4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3"/>
      <c r="B104" s="4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4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4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4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4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4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4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4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4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4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4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4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4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4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4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4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4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4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4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4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4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4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4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4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4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4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4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4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4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4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4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4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4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4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4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4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4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4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4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4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4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4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4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4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4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4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4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4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4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4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4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4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4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4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4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4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4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4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4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4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4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4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4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4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4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4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4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4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4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4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4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4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4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4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4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4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4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4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4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4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4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4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4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4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4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4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4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4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4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4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4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4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4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4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4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4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4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4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4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4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4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4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4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4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4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4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4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4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4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4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4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4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4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4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4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4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4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4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4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4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4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4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4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4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4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4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4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4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4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4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4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4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4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4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4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4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4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4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4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4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4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4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4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4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4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4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4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4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4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4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4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4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4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4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4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4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4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4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4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4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4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4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4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4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4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4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4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4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4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4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4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4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4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4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4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4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4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4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4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4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4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4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4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4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4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4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4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4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4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4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4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4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4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4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4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4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4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4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4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4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4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4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4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4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4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4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4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4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4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4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4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4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4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4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4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4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4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4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4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4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4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4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4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4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4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4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4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4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4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4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4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4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4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4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4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4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4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4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4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4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4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4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4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4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4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4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4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4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4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4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4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4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4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4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4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4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4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4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4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4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4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4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4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4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4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4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4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4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4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4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4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4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4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4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4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4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4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4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4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4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4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4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4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4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4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4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4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4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4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4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4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4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4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4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4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4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4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4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4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4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4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4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4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4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4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4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4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4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4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4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4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4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4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4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4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4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4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4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4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4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4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4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4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4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4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4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4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4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4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4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4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4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4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4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4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4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4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4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4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4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4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4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4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4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4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4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4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4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4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4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4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4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4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4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4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4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4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4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4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4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4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4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4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4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4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4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4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4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4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4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4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4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4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4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4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4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4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4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4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4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4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4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4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4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4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4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4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4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4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4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4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4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4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4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4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4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4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4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4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4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4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4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4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4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4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4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4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4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4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4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4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4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4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4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4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4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4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4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4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4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4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4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4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4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4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4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4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4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4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4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4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4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4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4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4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4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4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4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4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4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4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4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4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4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4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4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4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4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4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4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4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4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4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4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4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4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4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4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4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4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4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4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4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4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4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4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4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4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4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4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4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4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4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4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4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4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4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4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4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4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4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4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4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4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4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4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4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4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4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4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4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4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4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4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4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4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4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4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4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4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4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4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4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4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4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4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4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4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4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4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4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4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4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4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4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4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4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4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4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4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4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4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4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4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4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4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4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4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4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4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4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4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4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4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4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4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4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4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4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4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4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4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4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4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4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4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4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4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4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4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4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4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4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4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4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4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4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4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4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4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4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4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4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4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4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4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4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4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4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4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4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4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4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4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4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4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4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4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4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4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4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4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4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4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4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4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4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4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4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4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4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4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4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4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4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4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4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4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4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4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4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4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4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4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4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4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4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4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4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4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4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4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4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4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4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4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4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4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4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4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4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4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4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4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4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4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4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4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4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4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4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4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4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4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4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4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4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4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4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4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4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4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4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4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4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4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4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4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4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4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4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4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4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4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4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4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4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4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4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4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4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4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4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4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4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4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4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4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4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4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4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4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4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4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4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4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4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4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4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4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4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4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4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4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4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4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4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4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4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4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4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4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4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4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4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4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4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4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4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4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4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4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4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4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4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4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4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4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4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4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4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4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4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4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4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4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4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4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4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4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4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4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4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4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4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4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4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4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4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4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4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4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4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4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4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4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4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4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4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4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4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4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4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4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4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4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4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4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4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4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4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4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4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4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4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4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4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4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4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4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4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4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4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4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4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4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4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4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4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4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4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4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4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4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4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4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4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4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4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4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4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4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4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4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4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4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4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4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4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4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4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4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4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4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4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4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4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4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4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4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4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4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4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4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4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4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4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4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4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4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4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4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4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4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4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4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4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4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4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4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4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4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4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4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4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4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4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4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4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4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4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4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4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4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4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4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4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4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4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4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4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4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4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4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4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4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4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4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4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4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4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4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4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4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4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4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4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4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4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4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4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4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4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4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4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4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4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4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4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4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4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4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4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4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4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4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4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4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4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4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4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4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4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4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4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4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4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4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4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4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4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4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4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4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4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4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4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autoFilter ref="B10:K28" xr:uid="{00000000-0009-0000-0000-000008000000}"/>
  <mergeCells count="8">
    <mergeCell ref="B9:C9"/>
    <mergeCell ref="D9:I9"/>
    <mergeCell ref="J9:K9"/>
    <mergeCell ref="B1:C1"/>
    <mergeCell ref="B2:C4"/>
    <mergeCell ref="F2:H2"/>
    <mergeCell ref="F3:H3"/>
    <mergeCell ref="F4:H4"/>
  </mergeCells>
  <dataValidations count="2">
    <dataValidation type="list" allowBlank="1" showErrorMessage="1" sqref="D11:E28 J11:J28" xr:uid="{00000000-0002-0000-0800-000000000000}">
      <formula1>"Por favor seleccionar,Sí,No,Por confirmar"</formula1>
    </dataValidation>
    <dataValidation type="list" allowBlank="1" showErrorMessage="1" sqref="F11:I28" xr:uid="{00000000-0002-0000-0800-000001000000}">
      <formula1>"Por favor seleccionar,Alto,Medio,Bajo,Por confirmar"</formula1>
    </dataValidation>
  </dataValidations>
  <pageMargins left="0.39370078740157483" right="0.39370078740157483" top="0.39370078740157483" bottom="0.39370078740157483" header="0" footer="0"/>
  <pageSetup paperSize="9" scale="80" orientation="landscape"/>
  <headerFooter>
    <oddFooter>&amp;CPage &amp;P of</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6727B"/>
  </sheetPr>
  <dimension ref="A1:Z1000"/>
  <sheetViews>
    <sheetView showGridLines="0" workbookViewId="0">
      <pane xSplit="3" ySplit="10" topLeftCell="D11" activePane="bottomRight" state="frozen"/>
      <selection pane="bottomRight" activeCell="D7" sqref="D7"/>
      <selection pane="bottomLeft" activeCell="A11" sqref="A11"/>
      <selection pane="topRight" activeCell="D1" sqref="D1"/>
    </sheetView>
  </sheetViews>
  <sheetFormatPr defaultColWidth="14.42578125" defaultRowHeight="15" customHeight="1"/>
  <cols>
    <col min="1" max="1" width="1.140625" customWidth="1"/>
    <col min="2" max="2" width="32.7109375" customWidth="1"/>
    <col min="3" max="3" width="24.42578125" customWidth="1"/>
    <col min="4" max="4" width="23.85546875" customWidth="1"/>
    <col min="5" max="5" width="29.140625" customWidth="1"/>
    <col min="6" max="6" width="28.42578125" customWidth="1"/>
    <col min="7" max="7" width="20.85546875" customWidth="1"/>
    <col min="8" max="8" width="2.5703125" customWidth="1"/>
    <col min="9" max="9" width="4.5703125" customWidth="1"/>
    <col min="10" max="10" width="37.85546875" customWidth="1"/>
    <col min="11" max="11" width="20.140625" customWidth="1"/>
    <col min="12" max="13" width="15.5703125" customWidth="1"/>
    <col min="14" max="14" width="23.85546875" customWidth="1"/>
    <col min="15" max="16" width="15.5703125" customWidth="1"/>
    <col min="17" max="18" width="20.5703125" customWidth="1"/>
    <col min="19" max="23" width="15.5703125" customWidth="1"/>
    <col min="24" max="24" width="20.5703125" customWidth="1"/>
    <col min="25" max="26" width="8.85546875" customWidth="1"/>
  </cols>
  <sheetData>
    <row r="1" spans="1:26" ht="16.5" customHeight="1">
      <c r="A1" s="267"/>
      <c r="B1" s="242" t="s">
        <v>0</v>
      </c>
      <c r="C1" s="242"/>
      <c r="D1" s="364"/>
      <c r="E1" s="255"/>
      <c r="F1" s="364"/>
      <c r="G1" s="255"/>
      <c r="H1" s="319"/>
      <c r="I1" s="267"/>
      <c r="J1" s="267"/>
      <c r="K1" s="267"/>
      <c r="L1" s="267"/>
      <c r="M1" s="267"/>
      <c r="N1" s="267"/>
      <c r="O1" s="267"/>
      <c r="P1" s="267"/>
      <c r="Q1" s="267"/>
      <c r="R1" s="267"/>
      <c r="S1" s="267"/>
      <c r="T1" s="267"/>
      <c r="U1" s="267"/>
      <c r="V1" s="267"/>
      <c r="W1" s="267"/>
      <c r="X1" s="267"/>
      <c r="Y1" s="267"/>
      <c r="Z1" s="267"/>
    </row>
    <row r="2" spans="1:26" ht="16.5" customHeight="1">
      <c r="A2" s="267"/>
      <c r="B2" s="365" t="s">
        <v>531</v>
      </c>
      <c r="C2" s="255"/>
      <c r="D2" s="366"/>
      <c r="E2" s="302" t="s">
        <v>516</v>
      </c>
      <c r="F2" s="280" t="str">
        <f>'1a. Revisión del P. Maestro'!G2</f>
        <v>Ingresar nombre del parque industrial</v>
      </c>
      <c r="G2" s="281"/>
      <c r="H2" s="267"/>
      <c r="I2" s="267"/>
      <c r="J2" s="267"/>
      <c r="K2" s="267"/>
      <c r="L2" s="267"/>
      <c r="M2" s="267"/>
      <c r="N2" s="267"/>
      <c r="O2" s="267"/>
      <c r="P2" s="267"/>
      <c r="Q2" s="267"/>
      <c r="R2" s="267"/>
      <c r="S2" s="267"/>
      <c r="T2" s="267"/>
      <c r="U2" s="267"/>
      <c r="V2" s="267"/>
      <c r="W2" s="267"/>
      <c r="X2" s="267"/>
      <c r="Y2" s="267"/>
      <c r="Z2" s="267"/>
    </row>
    <row r="3" spans="1:26" ht="16.5" customHeight="1">
      <c r="A3" s="267"/>
      <c r="B3" s="255"/>
      <c r="C3" s="255"/>
      <c r="D3" s="366"/>
      <c r="E3" s="302" t="s">
        <v>133</v>
      </c>
      <c r="F3" s="304" t="str">
        <f>'1a. Revisión del P. Maestro'!G3</f>
        <v>Ingresar fecha</v>
      </c>
      <c r="G3" s="283"/>
      <c r="H3" s="267"/>
      <c r="I3" s="267"/>
      <c r="J3" s="267"/>
      <c r="K3" s="267"/>
      <c r="L3" s="267"/>
      <c r="M3" s="267"/>
      <c r="N3" s="267"/>
      <c r="O3" s="267"/>
      <c r="P3" s="267"/>
      <c r="Q3" s="267"/>
      <c r="R3" s="267"/>
      <c r="S3" s="267"/>
      <c r="T3" s="267"/>
      <c r="U3" s="267"/>
      <c r="V3" s="267"/>
      <c r="W3" s="267"/>
      <c r="X3" s="267"/>
      <c r="Y3" s="267"/>
      <c r="Z3" s="267"/>
    </row>
    <row r="4" spans="1:26" ht="16.5" customHeight="1">
      <c r="A4" s="267"/>
      <c r="B4" s="255"/>
      <c r="C4" s="255"/>
      <c r="D4" s="366"/>
      <c r="E4" s="302" t="s">
        <v>135</v>
      </c>
      <c r="F4" s="284" t="str">
        <f>'1a. Revisión del P. Maestro'!G4</f>
        <v>Ingresar nombre(s) de organizacion(es)</v>
      </c>
      <c r="G4" s="285"/>
      <c r="H4" s="267"/>
      <c r="I4" s="267"/>
      <c r="J4" s="267"/>
      <c r="K4" s="267"/>
      <c r="L4" s="267"/>
      <c r="M4" s="267"/>
      <c r="N4" s="267"/>
      <c r="O4" s="267"/>
      <c r="P4" s="267"/>
      <c r="Q4" s="267"/>
      <c r="R4" s="267"/>
      <c r="S4" s="267"/>
      <c r="T4" s="267"/>
      <c r="U4" s="267"/>
      <c r="V4" s="267"/>
      <c r="W4" s="267"/>
      <c r="X4" s="267"/>
      <c r="Y4" s="267"/>
      <c r="Z4" s="267"/>
    </row>
    <row r="5" spans="1:26" ht="3" customHeight="1">
      <c r="A5" s="267"/>
      <c r="B5" s="267"/>
      <c r="C5" s="267"/>
      <c r="D5" s="267"/>
      <c r="E5" s="267"/>
      <c r="F5" s="267"/>
      <c r="G5" s="267"/>
      <c r="H5" s="267"/>
      <c r="I5" s="267"/>
      <c r="J5" s="267"/>
      <c r="K5" s="268"/>
      <c r="L5" s="268"/>
      <c r="M5" s="269"/>
      <c r="N5" s="269"/>
      <c r="O5" s="269"/>
      <c r="P5" s="269"/>
      <c r="Q5" s="269"/>
      <c r="R5" s="270"/>
      <c r="S5" s="270"/>
      <c r="T5" s="270"/>
      <c r="U5" s="270"/>
      <c r="V5" s="270"/>
      <c r="W5" s="270"/>
      <c r="X5" s="270"/>
      <c r="Y5" s="267"/>
      <c r="Z5" s="267"/>
    </row>
    <row r="6" spans="1:26" ht="5.25" customHeight="1">
      <c r="A6" s="13"/>
      <c r="B6" s="43"/>
      <c r="C6" s="43"/>
      <c r="D6" s="43"/>
      <c r="E6" s="43"/>
      <c r="F6" s="43"/>
      <c r="G6" s="13"/>
      <c r="H6" s="13"/>
      <c r="I6" s="13"/>
      <c r="J6" s="13"/>
      <c r="K6" s="13"/>
      <c r="L6" s="13"/>
      <c r="M6" s="13"/>
      <c r="N6" s="13"/>
      <c r="O6" s="13"/>
      <c r="P6" s="13"/>
      <c r="Q6" s="13"/>
      <c r="R6" s="13"/>
      <c r="S6" s="13"/>
      <c r="T6" s="13"/>
      <c r="U6" s="13"/>
      <c r="V6" s="13"/>
      <c r="W6" s="13"/>
      <c r="X6" s="13"/>
      <c r="Y6" s="13"/>
      <c r="Z6" s="13"/>
    </row>
    <row r="7" spans="1:26" ht="79.5" customHeight="1">
      <c r="A7" s="13"/>
      <c r="B7" s="204" t="s">
        <v>532</v>
      </c>
      <c r="C7" s="204"/>
      <c r="D7" s="46"/>
      <c r="E7" s="46"/>
      <c r="F7" s="46"/>
      <c r="G7" s="13"/>
      <c r="H7" s="13"/>
      <c r="I7" s="13"/>
      <c r="J7" s="13"/>
      <c r="K7" s="13"/>
      <c r="L7" s="13"/>
      <c r="M7" s="13"/>
      <c r="N7" s="13"/>
      <c r="O7" s="13"/>
      <c r="P7" s="13"/>
      <c r="Q7" s="13"/>
      <c r="R7" s="13"/>
      <c r="S7" s="13"/>
      <c r="T7" s="13"/>
      <c r="U7" s="13"/>
      <c r="V7" s="13"/>
      <c r="W7" s="13"/>
      <c r="X7" s="13"/>
      <c r="Y7" s="13"/>
      <c r="Z7" s="13"/>
    </row>
    <row r="8" spans="1:26" ht="7.5" customHeight="1">
      <c r="A8" s="13"/>
      <c r="B8" s="13"/>
      <c r="C8" s="46"/>
      <c r="D8" s="46"/>
      <c r="E8" s="46"/>
      <c r="F8" s="46"/>
      <c r="G8" s="13"/>
      <c r="H8" s="13"/>
      <c r="I8" s="13"/>
      <c r="J8" s="13"/>
      <c r="K8" s="13"/>
      <c r="L8" s="13"/>
      <c r="M8" s="13"/>
      <c r="N8" s="13"/>
      <c r="O8" s="13"/>
      <c r="P8" s="13"/>
      <c r="Q8" s="13"/>
      <c r="R8" s="13"/>
      <c r="S8" s="13"/>
      <c r="T8" s="13"/>
      <c r="U8" s="13"/>
      <c r="V8" s="13"/>
      <c r="W8" s="13"/>
      <c r="X8" s="13"/>
      <c r="Y8" s="13"/>
      <c r="Z8" s="13"/>
    </row>
    <row r="9" spans="1:26" ht="18.75" customHeight="1">
      <c r="A9" s="13"/>
      <c r="B9" s="367" t="s">
        <v>533</v>
      </c>
      <c r="C9" s="303"/>
      <c r="D9" s="303"/>
      <c r="E9" s="303"/>
      <c r="F9" s="303"/>
      <c r="G9" s="281"/>
      <c r="H9" s="13"/>
      <c r="I9" s="368" t="s">
        <v>534</v>
      </c>
      <c r="J9" s="310"/>
      <c r="K9" s="310"/>
      <c r="L9" s="310"/>
      <c r="M9" s="310"/>
      <c r="N9" s="354"/>
      <c r="O9" s="13"/>
      <c r="P9" s="13"/>
      <c r="Q9" s="13"/>
      <c r="R9" s="13"/>
      <c r="S9" s="13"/>
      <c r="T9" s="13"/>
      <c r="U9" s="13"/>
      <c r="V9" s="13"/>
      <c r="W9" s="13"/>
      <c r="X9" s="13"/>
      <c r="Y9" s="13"/>
      <c r="Z9" s="13"/>
    </row>
    <row r="10" spans="1:26" ht="36" customHeight="1">
      <c r="A10" s="13"/>
      <c r="B10" s="189" t="s">
        <v>319</v>
      </c>
      <c r="C10" s="189" t="s">
        <v>535</v>
      </c>
      <c r="D10" s="189" t="s">
        <v>536</v>
      </c>
      <c r="E10" s="189" t="s">
        <v>537</v>
      </c>
      <c r="F10" s="189" t="s">
        <v>538</v>
      </c>
      <c r="G10" s="190" t="s">
        <v>539</v>
      </c>
      <c r="H10" s="13"/>
      <c r="I10" s="369" t="s">
        <v>540</v>
      </c>
      <c r="J10" s="354"/>
      <c r="K10" s="191" t="s">
        <v>541</v>
      </c>
      <c r="L10" s="191" t="s">
        <v>542</v>
      </c>
      <c r="M10" s="191" t="s">
        <v>543</v>
      </c>
      <c r="N10" s="192" t="s">
        <v>544</v>
      </c>
      <c r="O10" s="13"/>
      <c r="P10" s="13"/>
      <c r="Q10" s="13"/>
      <c r="R10" s="13"/>
      <c r="S10" s="13"/>
      <c r="T10" s="13"/>
      <c r="U10" s="13"/>
      <c r="V10" s="13"/>
      <c r="W10" s="13"/>
      <c r="X10" s="13"/>
      <c r="Y10" s="13"/>
      <c r="Z10" s="13"/>
    </row>
    <row r="11" spans="1:26" ht="7.5" customHeight="1">
      <c r="A11" s="13"/>
      <c r="B11" s="14"/>
      <c r="C11" s="14"/>
      <c r="D11" s="14"/>
      <c r="E11" s="14"/>
      <c r="F11" s="14"/>
      <c r="G11" s="14"/>
      <c r="H11" s="13"/>
      <c r="I11" s="14"/>
      <c r="J11" s="14"/>
      <c r="K11" s="14"/>
      <c r="L11" s="14"/>
      <c r="M11" s="14"/>
      <c r="N11" s="14"/>
      <c r="O11" s="13"/>
      <c r="P11" s="13"/>
      <c r="Q11" s="13"/>
      <c r="R11" s="13"/>
      <c r="S11" s="13"/>
      <c r="T11" s="13"/>
      <c r="U11" s="13"/>
      <c r="V11" s="13"/>
      <c r="W11" s="13"/>
      <c r="X11" s="13"/>
      <c r="Y11" s="13"/>
      <c r="Z11" s="13"/>
    </row>
    <row r="12" spans="1:26" ht="49.5" customHeight="1">
      <c r="A12" s="13"/>
      <c r="B12" s="240"/>
      <c r="C12" s="240"/>
      <c r="D12" s="240"/>
      <c r="E12" s="240"/>
      <c r="F12" s="240"/>
      <c r="G12" s="240"/>
      <c r="H12" s="13"/>
      <c r="I12" s="59">
        <v>1</v>
      </c>
      <c r="J12" s="58"/>
      <c r="K12" s="59"/>
      <c r="L12" s="59"/>
      <c r="M12" s="59"/>
      <c r="N12" s="58"/>
      <c r="O12" s="13"/>
      <c r="P12" s="13"/>
      <c r="Q12" s="13"/>
      <c r="R12" s="13"/>
      <c r="S12" s="13"/>
      <c r="T12" s="13"/>
      <c r="U12" s="13"/>
      <c r="V12" s="13"/>
      <c r="W12" s="13"/>
      <c r="X12" s="13"/>
      <c r="Y12" s="13"/>
      <c r="Z12" s="13"/>
    </row>
    <row r="13" spans="1:26" ht="49.5" customHeight="1">
      <c r="A13" s="13"/>
      <c r="B13" s="295"/>
      <c r="C13" s="295"/>
      <c r="D13" s="295"/>
      <c r="E13" s="295"/>
      <c r="F13" s="295"/>
      <c r="G13" s="295"/>
      <c r="H13" s="13"/>
      <c r="I13" s="59">
        <v>2</v>
      </c>
      <c r="J13" s="58"/>
      <c r="K13" s="59"/>
      <c r="L13" s="59"/>
      <c r="M13" s="59"/>
      <c r="N13" s="58"/>
      <c r="O13" s="13"/>
      <c r="P13" s="13"/>
      <c r="Q13" s="13"/>
      <c r="R13" s="13"/>
      <c r="S13" s="13"/>
      <c r="T13" s="13"/>
      <c r="U13" s="13"/>
      <c r="V13" s="13"/>
      <c r="W13" s="13"/>
      <c r="X13" s="13"/>
      <c r="Y13" s="13"/>
      <c r="Z13" s="13"/>
    </row>
    <row r="14" spans="1:26" ht="49.5" customHeight="1">
      <c r="A14" s="13"/>
      <c r="B14" s="295"/>
      <c r="C14" s="295"/>
      <c r="D14" s="295"/>
      <c r="E14" s="295"/>
      <c r="F14" s="295"/>
      <c r="G14" s="295"/>
      <c r="H14" s="13"/>
      <c r="I14" s="59">
        <v>3</v>
      </c>
      <c r="J14" s="58"/>
      <c r="K14" s="59"/>
      <c r="L14" s="59"/>
      <c r="M14" s="59"/>
      <c r="N14" s="58"/>
      <c r="O14" s="13"/>
      <c r="P14" s="13"/>
      <c r="Q14" s="13"/>
      <c r="R14" s="13"/>
      <c r="S14" s="13"/>
      <c r="T14" s="13"/>
      <c r="U14" s="13"/>
      <c r="V14" s="13"/>
      <c r="W14" s="13"/>
      <c r="X14" s="13"/>
      <c r="Y14" s="13"/>
      <c r="Z14" s="13"/>
    </row>
    <row r="15" spans="1:26" ht="49.5" customHeight="1">
      <c r="A15" s="13"/>
      <c r="B15" s="290"/>
      <c r="C15" s="290"/>
      <c r="D15" s="290"/>
      <c r="E15" s="290"/>
      <c r="F15" s="290"/>
      <c r="G15" s="290"/>
      <c r="H15" s="13"/>
      <c r="I15" s="59">
        <v>4</v>
      </c>
      <c r="J15" s="58"/>
      <c r="K15" s="59"/>
      <c r="L15" s="59"/>
      <c r="M15" s="59"/>
      <c r="N15" s="58"/>
      <c r="O15" s="13"/>
      <c r="P15" s="13"/>
      <c r="Q15" s="13"/>
      <c r="R15" s="13"/>
      <c r="S15" s="13"/>
      <c r="T15" s="13"/>
      <c r="U15" s="13"/>
      <c r="V15" s="13"/>
      <c r="W15" s="13"/>
      <c r="X15" s="13"/>
      <c r="Y15" s="13"/>
      <c r="Z15" s="13"/>
    </row>
    <row r="16" spans="1:26" ht="8.25" customHeight="1">
      <c r="A16" s="13"/>
      <c r="B16" s="43"/>
      <c r="C16" s="43"/>
      <c r="D16" s="43"/>
      <c r="E16" s="43"/>
      <c r="F16" s="43"/>
      <c r="G16" s="13"/>
      <c r="H16" s="13"/>
      <c r="I16" s="13"/>
      <c r="J16" s="13"/>
      <c r="K16" s="13"/>
      <c r="L16" s="13"/>
      <c r="M16" s="13"/>
      <c r="N16" s="13"/>
      <c r="O16" s="13"/>
      <c r="P16" s="13"/>
      <c r="Q16" s="13"/>
      <c r="R16" s="13"/>
      <c r="S16" s="13"/>
      <c r="T16" s="13"/>
      <c r="U16" s="13"/>
      <c r="V16" s="13"/>
      <c r="W16" s="13"/>
      <c r="X16" s="13"/>
      <c r="Y16" s="13"/>
      <c r="Z16" s="13"/>
    </row>
    <row r="17" spans="1:26" ht="49.5" customHeight="1">
      <c r="A17" s="13"/>
      <c r="B17" s="240"/>
      <c r="C17" s="240"/>
      <c r="D17" s="240"/>
      <c r="E17" s="240"/>
      <c r="F17" s="240"/>
      <c r="G17" s="240"/>
      <c r="H17" s="13"/>
      <c r="I17" s="59">
        <v>1</v>
      </c>
      <c r="J17" s="58"/>
      <c r="K17" s="59"/>
      <c r="L17" s="59"/>
      <c r="M17" s="59"/>
      <c r="N17" s="58"/>
      <c r="O17" s="13"/>
      <c r="P17" s="13"/>
      <c r="Q17" s="13"/>
      <c r="R17" s="13"/>
      <c r="S17" s="13"/>
      <c r="T17" s="13"/>
      <c r="U17" s="13"/>
      <c r="V17" s="13"/>
      <c r="W17" s="13"/>
      <c r="X17" s="13"/>
      <c r="Y17" s="13"/>
      <c r="Z17" s="13"/>
    </row>
    <row r="18" spans="1:26" ht="49.5" customHeight="1">
      <c r="A18" s="13"/>
      <c r="B18" s="295"/>
      <c r="C18" s="295"/>
      <c r="D18" s="295"/>
      <c r="E18" s="295"/>
      <c r="F18" s="295"/>
      <c r="G18" s="295"/>
      <c r="H18" s="13"/>
      <c r="I18" s="59">
        <v>2</v>
      </c>
      <c r="J18" s="58"/>
      <c r="K18" s="59"/>
      <c r="L18" s="59"/>
      <c r="M18" s="59"/>
      <c r="N18" s="58"/>
      <c r="O18" s="13"/>
      <c r="P18" s="13"/>
      <c r="Q18" s="13"/>
      <c r="R18" s="13"/>
      <c r="S18" s="13"/>
      <c r="T18" s="13"/>
      <c r="U18" s="13"/>
      <c r="V18" s="13"/>
      <c r="W18" s="13"/>
      <c r="X18" s="13"/>
      <c r="Y18" s="13"/>
      <c r="Z18" s="13"/>
    </row>
    <row r="19" spans="1:26" ht="49.5" customHeight="1">
      <c r="A19" s="13"/>
      <c r="B19" s="295"/>
      <c r="C19" s="295"/>
      <c r="D19" s="295"/>
      <c r="E19" s="295"/>
      <c r="F19" s="295"/>
      <c r="G19" s="295"/>
      <c r="H19" s="13"/>
      <c r="I19" s="59">
        <v>3</v>
      </c>
      <c r="J19" s="58"/>
      <c r="K19" s="59"/>
      <c r="L19" s="59"/>
      <c r="M19" s="59"/>
      <c r="N19" s="58"/>
      <c r="O19" s="13"/>
      <c r="P19" s="13"/>
      <c r="Q19" s="13"/>
      <c r="R19" s="13"/>
      <c r="S19" s="13"/>
      <c r="T19" s="13"/>
      <c r="U19" s="13"/>
      <c r="V19" s="13"/>
      <c r="W19" s="13"/>
      <c r="X19" s="13"/>
      <c r="Y19" s="13"/>
      <c r="Z19" s="13"/>
    </row>
    <row r="20" spans="1:26" ht="49.5" customHeight="1">
      <c r="A20" s="13"/>
      <c r="B20" s="290"/>
      <c r="C20" s="290"/>
      <c r="D20" s="290"/>
      <c r="E20" s="290"/>
      <c r="F20" s="290"/>
      <c r="G20" s="290"/>
      <c r="H20" s="13"/>
      <c r="I20" s="59">
        <v>4</v>
      </c>
      <c r="J20" s="58"/>
      <c r="K20" s="59"/>
      <c r="L20" s="59"/>
      <c r="M20" s="59"/>
      <c r="N20" s="58"/>
      <c r="O20" s="13"/>
      <c r="P20" s="13"/>
      <c r="Q20" s="13"/>
      <c r="R20" s="13"/>
      <c r="S20" s="13"/>
      <c r="T20" s="13"/>
      <c r="U20" s="13"/>
      <c r="V20" s="13"/>
      <c r="W20" s="13"/>
      <c r="X20" s="13"/>
      <c r="Y20" s="13"/>
      <c r="Z20" s="13"/>
    </row>
    <row r="21" spans="1:26" ht="7.5" customHeight="1">
      <c r="A21" s="13"/>
      <c r="B21" s="43"/>
      <c r="C21" s="43"/>
      <c r="D21" s="43"/>
      <c r="E21" s="43"/>
      <c r="F21" s="43"/>
      <c r="G21" s="13"/>
      <c r="H21" s="13"/>
      <c r="I21" s="13"/>
      <c r="J21" s="13"/>
      <c r="K21" s="13"/>
      <c r="L21" s="13"/>
      <c r="M21" s="13"/>
      <c r="N21" s="13"/>
      <c r="O21" s="13"/>
      <c r="P21" s="13"/>
      <c r="Q21" s="13"/>
      <c r="R21" s="13"/>
      <c r="S21" s="13"/>
      <c r="T21" s="13"/>
      <c r="U21" s="13"/>
      <c r="V21" s="13"/>
      <c r="W21" s="13"/>
      <c r="X21" s="13"/>
      <c r="Y21" s="13"/>
      <c r="Z21" s="13"/>
    </row>
    <row r="22" spans="1:26" ht="49.5" customHeight="1">
      <c r="A22" s="13"/>
      <c r="B22" s="240"/>
      <c r="C22" s="240"/>
      <c r="D22" s="240"/>
      <c r="E22" s="240"/>
      <c r="F22" s="240"/>
      <c r="G22" s="240"/>
      <c r="H22" s="13"/>
      <c r="I22" s="59">
        <v>1</v>
      </c>
      <c r="J22" s="58"/>
      <c r="K22" s="59"/>
      <c r="L22" s="59"/>
      <c r="M22" s="59"/>
      <c r="N22" s="58"/>
      <c r="O22" s="13"/>
      <c r="P22" s="13"/>
      <c r="Q22" s="13"/>
      <c r="R22" s="13"/>
      <c r="S22" s="13"/>
      <c r="T22" s="13"/>
      <c r="U22" s="13"/>
      <c r="V22" s="13"/>
      <c r="W22" s="13"/>
      <c r="X22" s="13"/>
      <c r="Y22" s="13"/>
      <c r="Z22" s="13"/>
    </row>
    <row r="23" spans="1:26" ht="49.5" customHeight="1">
      <c r="A23" s="13"/>
      <c r="B23" s="295"/>
      <c r="C23" s="295"/>
      <c r="D23" s="295"/>
      <c r="E23" s="295"/>
      <c r="F23" s="295"/>
      <c r="G23" s="295"/>
      <c r="H23" s="13"/>
      <c r="I23" s="59">
        <v>2</v>
      </c>
      <c r="J23" s="58"/>
      <c r="K23" s="59"/>
      <c r="L23" s="59"/>
      <c r="M23" s="59"/>
      <c r="N23" s="58"/>
      <c r="O23" s="13"/>
      <c r="P23" s="13"/>
      <c r="Q23" s="13"/>
      <c r="R23" s="13"/>
      <c r="S23" s="13"/>
      <c r="T23" s="13"/>
      <c r="U23" s="13"/>
      <c r="V23" s="13"/>
      <c r="W23" s="13"/>
      <c r="X23" s="13"/>
      <c r="Y23" s="13"/>
      <c r="Z23" s="13"/>
    </row>
    <row r="24" spans="1:26" ht="49.5" customHeight="1">
      <c r="A24" s="13"/>
      <c r="B24" s="295"/>
      <c r="C24" s="295"/>
      <c r="D24" s="295"/>
      <c r="E24" s="295"/>
      <c r="F24" s="295"/>
      <c r="G24" s="295"/>
      <c r="H24" s="13"/>
      <c r="I24" s="59">
        <v>3</v>
      </c>
      <c r="J24" s="58"/>
      <c r="K24" s="59"/>
      <c r="L24" s="59"/>
      <c r="M24" s="59"/>
      <c r="N24" s="58"/>
      <c r="O24" s="13"/>
      <c r="P24" s="13"/>
      <c r="Q24" s="13"/>
      <c r="R24" s="13"/>
      <c r="S24" s="13"/>
      <c r="T24" s="13"/>
      <c r="U24" s="13"/>
      <c r="V24" s="13"/>
      <c r="W24" s="13"/>
      <c r="X24" s="13"/>
      <c r="Y24" s="13"/>
      <c r="Z24" s="13"/>
    </row>
    <row r="25" spans="1:26" ht="49.5" customHeight="1">
      <c r="A25" s="13"/>
      <c r="B25" s="290"/>
      <c r="C25" s="290"/>
      <c r="D25" s="290"/>
      <c r="E25" s="290"/>
      <c r="F25" s="290"/>
      <c r="G25" s="290"/>
      <c r="H25" s="13"/>
      <c r="I25" s="59">
        <v>4</v>
      </c>
      <c r="J25" s="58"/>
      <c r="K25" s="59"/>
      <c r="L25" s="59"/>
      <c r="M25" s="59"/>
      <c r="N25" s="58"/>
      <c r="O25" s="13"/>
      <c r="P25" s="13"/>
      <c r="Q25" s="13"/>
      <c r="R25" s="13"/>
      <c r="S25" s="13"/>
      <c r="T25" s="13"/>
      <c r="U25" s="13"/>
      <c r="V25" s="13"/>
      <c r="W25" s="13"/>
      <c r="X25" s="13"/>
      <c r="Y25" s="13"/>
      <c r="Z25" s="13"/>
    </row>
    <row r="26" spans="1:26" ht="7.5" customHeight="1">
      <c r="A26" s="13"/>
      <c r="B26" s="43"/>
      <c r="C26" s="43"/>
      <c r="D26" s="43"/>
      <c r="E26" s="43"/>
      <c r="F26" s="43"/>
      <c r="G26" s="13"/>
      <c r="H26" s="13"/>
      <c r="I26" s="13"/>
      <c r="J26" s="13"/>
      <c r="K26" s="13"/>
      <c r="L26" s="13"/>
      <c r="M26" s="13"/>
      <c r="N26" s="13"/>
      <c r="O26" s="13"/>
      <c r="P26" s="13"/>
      <c r="Q26" s="13"/>
      <c r="R26" s="13"/>
      <c r="S26" s="13"/>
      <c r="T26" s="13"/>
      <c r="U26" s="13"/>
      <c r="V26" s="13"/>
      <c r="W26" s="13"/>
      <c r="X26" s="13"/>
      <c r="Y26" s="13"/>
      <c r="Z26" s="13"/>
    </row>
    <row r="27" spans="1:26" ht="49.5" customHeight="1">
      <c r="A27" s="13"/>
      <c r="B27" s="240"/>
      <c r="C27" s="240"/>
      <c r="D27" s="240"/>
      <c r="E27" s="240"/>
      <c r="F27" s="240"/>
      <c r="G27" s="240"/>
      <c r="H27" s="13"/>
      <c r="I27" s="59">
        <v>1</v>
      </c>
      <c r="J27" s="58"/>
      <c r="K27" s="59"/>
      <c r="L27" s="59"/>
      <c r="M27" s="59"/>
      <c r="N27" s="58"/>
      <c r="O27" s="13"/>
      <c r="P27" s="13"/>
      <c r="Q27" s="13"/>
      <c r="R27" s="13"/>
      <c r="S27" s="13"/>
      <c r="T27" s="13"/>
      <c r="U27" s="13"/>
      <c r="V27" s="13"/>
      <c r="W27" s="13"/>
      <c r="X27" s="13"/>
      <c r="Y27" s="13"/>
      <c r="Z27" s="13"/>
    </row>
    <row r="28" spans="1:26" ht="49.5" customHeight="1">
      <c r="A28" s="13"/>
      <c r="B28" s="295"/>
      <c r="C28" s="295"/>
      <c r="D28" s="295"/>
      <c r="E28" s="295"/>
      <c r="F28" s="295"/>
      <c r="G28" s="295"/>
      <c r="H28" s="13"/>
      <c r="I28" s="59">
        <v>2</v>
      </c>
      <c r="J28" s="58"/>
      <c r="K28" s="59"/>
      <c r="L28" s="59"/>
      <c r="M28" s="59"/>
      <c r="N28" s="58"/>
      <c r="O28" s="13"/>
      <c r="P28" s="13"/>
      <c r="Q28" s="13"/>
      <c r="R28" s="13"/>
      <c r="S28" s="13"/>
      <c r="T28" s="13"/>
      <c r="U28" s="13"/>
      <c r="V28" s="13"/>
      <c r="W28" s="13"/>
      <c r="X28" s="13"/>
      <c r="Y28" s="13"/>
      <c r="Z28" s="13"/>
    </row>
    <row r="29" spans="1:26" ht="49.5" customHeight="1">
      <c r="A29" s="13"/>
      <c r="B29" s="295"/>
      <c r="C29" s="295"/>
      <c r="D29" s="295"/>
      <c r="E29" s="295"/>
      <c r="F29" s="295"/>
      <c r="G29" s="295"/>
      <c r="H29" s="13"/>
      <c r="I29" s="59">
        <v>3</v>
      </c>
      <c r="J29" s="58"/>
      <c r="K29" s="59"/>
      <c r="L29" s="59"/>
      <c r="M29" s="59"/>
      <c r="N29" s="58"/>
      <c r="O29" s="13"/>
      <c r="P29" s="13"/>
      <c r="Q29" s="13"/>
      <c r="R29" s="13"/>
      <c r="S29" s="13"/>
      <c r="T29" s="13"/>
      <c r="U29" s="13"/>
      <c r="V29" s="13"/>
      <c r="W29" s="13"/>
      <c r="X29" s="13"/>
      <c r="Y29" s="13"/>
      <c r="Z29" s="13"/>
    </row>
    <row r="30" spans="1:26" ht="49.5" customHeight="1">
      <c r="A30" s="13"/>
      <c r="B30" s="290"/>
      <c r="C30" s="290"/>
      <c r="D30" s="290"/>
      <c r="E30" s="290"/>
      <c r="F30" s="290"/>
      <c r="G30" s="290"/>
      <c r="H30" s="13"/>
      <c r="I30" s="59">
        <v>4</v>
      </c>
      <c r="J30" s="58"/>
      <c r="K30" s="59"/>
      <c r="L30" s="59"/>
      <c r="M30" s="59"/>
      <c r="N30" s="58"/>
      <c r="O30" s="13"/>
      <c r="P30" s="13"/>
      <c r="Q30" s="13"/>
      <c r="R30" s="13"/>
      <c r="S30" s="13"/>
      <c r="T30" s="13"/>
      <c r="U30" s="13"/>
      <c r="V30" s="13"/>
      <c r="W30" s="13"/>
      <c r="X30" s="13"/>
      <c r="Y30" s="13"/>
      <c r="Z30" s="13"/>
    </row>
    <row r="31" spans="1:26" ht="7.5" customHeight="1">
      <c r="A31" s="13"/>
      <c r="B31" s="43"/>
      <c r="C31" s="43"/>
      <c r="D31" s="43"/>
      <c r="E31" s="43"/>
      <c r="F31" s="43"/>
      <c r="G31" s="13"/>
      <c r="H31" s="13"/>
      <c r="I31" s="13"/>
      <c r="J31" s="13"/>
      <c r="K31" s="13"/>
      <c r="L31" s="13"/>
      <c r="M31" s="13"/>
      <c r="N31" s="13"/>
      <c r="O31" s="13"/>
      <c r="P31" s="13"/>
      <c r="Q31" s="13"/>
      <c r="R31" s="13"/>
      <c r="S31" s="13"/>
      <c r="T31" s="13"/>
      <c r="U31" s="13"/>
      <c r="V31" s="13"/>
      <c r="W31" s="13"/>
      <c r="X31" s="13"/>
      <c r="Y31" s="13"/>
      <c r="Z31" s="13"/>
    </row>
    <row r="32" spans="1:26" ht="49.5" customHeight="1">
      <c r="A32" s="13"/>
      <c r="B32" s="240"/>
      <c r="C32" s="240"/>
      <c r="D32" s="240"/>
      <c r="E32" s="240"/>
      <c r="F32" s="240"/>
      <c r="G32" s="240"/>
      <c r="H32" s="13"/>
      <c r="I32" s="59">
        <v>1</v>
      </c>
      <c r="J32" s="58"/>
      <c r="K32" s="59"/>
      <c r="L32" s="59"/>
      <c r="M32" s="59"/>
      <c r="N32" s="58"/>
      <c r="O32" s="13"/>
      <c r="P32" s="13"/>
      <c r="Q32" s="13"/>
      <c r="R32" s="13"/>
      <c r="S32" s="13"/>
      <c r="T32" s="13"/>
      <c r="U32" s="13"/>
      <c r="V32" s="13"/>
      <c r="W32" s="13"/>
      <c r="X32" s="13"/>
      <c r="Y32" s="13"/>
      <c r="Z32" s="13"/>
    </row>
    <row r="33" spans="1:26" ht="49.5" customHeight="1">
      <c r="A33" s="13"/>
      <c r="B33" s="295"/>
      <c r="C33" s="295"/>
      <c r="D33" s="295"/>
      <c r="E33" s="295"/>
      <c r="F33" s="295"/>
      <c r="G33" s="295"/>
      <c r="H33" s="13"/>
      <c r="I33" s="59">
        <v>2</v>
      </c>
      <c r="J33" s="58"/>
      <c r="K33" s="59"/>
      <c r="L33" s="59"/>
      <c r="M33" s="59"/>
      <c r="N33" s="58"/>
      <c r="O33" s="13"/>
      <c r="P33" s="13"/>
      <c r="Q33" s="13"/>
      <c r="R33" s="13"/>
      <c r="S33" s="13"/>
      <c r="T33" s="13"/>
      <c r="U33" s="13"/>
      <c r="V33" s="13"/>
      <c r="W33" s="13"/>
      <c r="X33" s="13"/>
      <c r="Y33" s="13"/>
      <c r="Z33" s="13"/>
    </row>
    <row r="34" spans="1:26" ht="49.5" customHeight="1">
      <c r="A34" s="13"/>
      <c r="B34" s="295"/>
      <c r="C34" s="295"/>
      <c r="D34" s="295"/>
      <c r="E34" s="295"/>
      <c r="F34" s="295"/>
      <c r="G34" s="295"/>
      <c r="H34" s="13"/>
      <c r="I34" s="59">
        <v>3</v>
      </c>
      <c r="J34" s="58"/>
      <c r="K34" s="59"/>
      <c r="L34" s="59"/>
      <c r="M34" s="59"/>
      <c r="N34" s="58"/>
      <c r="O34" s="13"/>
      <c r="P34" s="13"/>
      <c r="Q34" s="13"/>
      <c r="R34" s="13"/>
      <c r="S34" s="13"/>
      <c r="T34" s="13"/>
      <c r="U34" s="13"/>
      <c r="V34" s="13"/>
      <c r="W34" s="13"/>
      <c r="X34" s="13"/>
      <c r="Y34" s="13"/>
      <c r="Z34" s="13"/>
    </row>
    <row r="35" spans="1:26" ht="49.5" customHeight="1">
      <c r="A35" s="13"/>
      <c r="B35" s="290"/>
      <c r="C35" s="290"/>
      <c r="D35" s="290"/>
      <c r="E35" s="290"/>
      <c r="F35" s="290"/>
      <c r="G35" s="290"/>
      <c r="H35" s="13"/>
      <c r="I35" s="59">
        <v>4</v>
      </c>
      <c r="J35" s="58"/>
      <c r="K35" s="59"/>
      <c r="L35" s="59"/>
      <c r="M35" s="59"/>
      <c r="N35" s="58"/>
      <c r="O35" s="13"/>
      <c r="P35" s="13"/>
      <c r="Q35" s="13"/>
      <c r="R35" s="13"/>
      <c r="S35" s="13"/>
      <c r="T35" s="13"/>
      <c r="U35" s="13"/>
      <c r="V35" s="13"/>
      <c r="W35" s="13"/>
      <c r="X35" s="13"/>
      <c r="Y35" s="13"/>
      <c r="Z35" s="13"/>
    </row>
    <row r="36" spans="1:26" ht="7.5" customHeight="1">
      <c r="A36" s="13"/>
      <c r="B36" s="43"/>
      <c r="C36" s="43"/>
      <c r="D36" s="43"/>
      <c r="E36" s="43"/>
      <c r="F36" s="43"/>
      <c r="G36" s="13"/>
      <c r="H36" s="13"/>
      <c r="I36" s="13"/>
      <c r="J36" s="13"/>
      <c r="K36" s="13"/>
      <c r="L36" s="13"/>
      <c r="M36" s="13"/>
      <c r="N36" s="13"/>
      <c r="O36" s="13"/>
      <c r="P36" s="13"/>
      <c r="Q36" s="13"/>
      <c r="R36" s="13"/>
      <c r="S36" s="13"/>
      <c r="T36" s="13"/>
      <c r="U36" s="13"/>
      <c r="V36" s="13"/>
      <c r="W36" s="13"/>
      <c r="X36" s="13"/>
      <c r="Y36" s="13"/>
      <c r="Z36" s="13"/>
    </row>
    <row r="37" spans="1:26" ht="49.5" customHeight="1">
      <c r="A37" s="13"/>
      <c r="B37" s="240"/>
      <c r="C37" s="240"/>
      <c r="D37" s="240"/>
      <c r="E37" s="240"/>
      <c r="F37" s="240"/>
      <c r="G37" s="240"/>
      <c r="H37" s="13"/>
      <c r="I37" s="59">
        <v>1</v>
      </c>
      <c r="J37" s="58"/>
      <c r="K37" s="59"/>
      <c r="L37" s="59"/>
      <c r="M37" s="59"/>
      <c r="N37" s="58"/>
      <c r="O37" s="13"/>
      <c r="P37" s="13"/>
      <c r="Q37" s="13"/>
      <c r="R37" s="13"/>
      <c r="S37" s="13"/>
      <c r="T37" s="13"/>
      <c r="U37" s="13"/>
      <c r="V37" s="13"/>
      <c r="W37" s="13"/>
      <c r="X37" s="13"/>
      <c r="Y37" s="13"/>
      <c r="Z37" s="13"/>
    </row>
    <row r="38" spans="1:26" ht="49.5" customHeight="1">
      <c r="A38" s="13"/>
      <c r="B38" s="295"/>
      <c r="C38" s="295"/>
      <c r="D38" s="295"/>
      <c r="E38" s="295"/>
      <c r="F38" s="295"/>
      <c r="G38" s="295"/>
      <c r="H38" s="13"/>
      <c r="I38" s="59">
        <v>2</v>
      </c>
      <c r="J38" s="58"/>
      <c r="K38" s="59"/>
      <c r="L38" s="59"/>
      <c r="M38" s="59"/>
      <c r="N38" s="58"/>
      <c r="O38" s="13"/>
      <c r="P38" s="13"/>
      <c r="Q38" s="13"/>
      <c r="R38" s="13"/>
      <c r="S38" s="13"/>
      <c r="T38" s="13"/>
      <c r="U38" s="13"/>
      <c r="V38" s="13"/>
      <c r="W38" s="13"/>
      <c r="X38" s="13"/>
      <c r="Y38" s="13"/>
      <c r="Z38" s="13"/>
    </row>
    <row r="39" spans="1:26" ht="49.5" customHeight="1">
      <c r="A39" s="13"/>
      <c r="B39" s="295"/>
      <c r="C39" s="295"/>
      <c r="D39" s="295"/>
      <c r="E39" s="295"/>
      <c r="F39" s="295"/>
      <c r="G39" s="295"/>
      <c r="H39" s="13"/>
      <c r="I39" s="59">
        <v>3</v>
      </c>
      <c r="J39" s="58"/>
      <c r="K39" s="59"/>
      <c r="L39" s="59"/>
      <c r="M39" s="59"/>
      <c r="N39" s="58"/>
      <c r="O39" s="13"/>
      <c r="P39" s="13"/>
      <c r="Q39" s="13"/>
      <c r="R39" s="13"/>
      <c r="S39" s="13"/>
      <c r="T39" s="13"/>
      <c r="U39" s="13"/>
      <c r="V39" s="13"/>
      <c r="W39" s="13"/>
      <c r="X39" s="13"/>
      <c r="Y39" s="13"/>
      <c r="Z39" s="13"/>
    </row>
    <row r="40" spans="1:26" ht="49.5" customHeight="1">
      <c r="A40" s="13"/>
      <c r="B40" s="290"/>
      <c r="C40" s="290"/>
      <c r="D40" s="290"/>
      <c r="E40" s="290"/>
      <c r="F40" s="290"/>
      <c r="G40" s="290"/>
      <c r="H40" s="13"/>
      <c r="I40" s="59">
        <v>4</v>
      </c>
      <c r="J40" s="58"/>
      <c r="K40" s="59"/>
      <c r="L40" s="59"/>
      <c r="M40" s="59"/>
      <c r="N40" s="58"/>
      <c r="O40" s="13"/>
      <c r="P40" s="13"/>
      <c r="Q40" s="13"/>
      <c r="R40" s="13"/>
      <c r="S40" s="13"/>
      <c r="T40" s="13"/>
      <c r="U40" s="13"/>
      <c r="V40" s="13"/>
      <c r="W40" s="13"/>
      <c r="X40" s="13"/>
      <c r="Y40" s="13"/>
      <c r="Z40" s="13"/>
    </row>
    <row r="41" spans="1:26" ht="7.5" customHeight="1">
      <c r="A41" s="13"/>
      <c r="B41" s="43"/>
      <c r="C41" s="43"/>
      <c r="D41" s="43"/>
      <c r="E41" s="43"/>
      <c r="F41" s="43"/>
      <c r="G41" s="13"/>
      <c r="H41" s="13"/>
      <c r="I41" s="13"/>
      <c r="J41" s="13"/>
      <c r="K41" s="13"/>
      <c r="L41" s="13"/>
      <c r="M41" s="13"/>
      <c r="N41" s="13"/>
      <c r="O41" s="13"/>
      <c r="P41" s="13"/>
      <c r="Q41" s="13"/>
      <c r="R41" s="13"/>
      <c r="S41" s="13"/>
      <c r="T41" s="13"/>
      <c r="U41" s="13"/>
      <c r="V41" s="13"/>
      <c r="W41" s="13"/>
      <c r="X41" s="13"/>
      <c r="Y41" s="13"/>
      <c r="Z41" s="13"/>
    </row>
    <row r="42" spans="1:26" ht="49.5" customHeight="1">
      <c r="A42" s="13"/>
      <c r="B42" s="240"/>
      <c r="C42" s="240"/>
      <c r="D42" s="240"/>
      <c r="E42" s="240"/>
      <c r="F42" s="240"/>
      <c r="G42" s="240"/>
      <c r="H42" s="13"/>
      <c r="I42" s="59">
        <v>1</v>
      </c>
      <c r="J42" s="58"/>
      <c r="K42" s="59"/>
      <c r="L42" s="59"/>
      <c r="M42" s="59"/>
      <c r="N42" s="58"/>
      <c r="O42" s="13"/>
      <c r="P42" s="13"/>
      <c r="Q42" s="13"/>
      <c r="R42" s="13"/>
      <c r="S42" s="13"/>
      <c r="T42" s="13"/>
      <c r="U42" s="13"/>
      <c r="V42" s="13"/>
      <c r="W42" s="13"/>
      <c r="X42" s="13"/>
      <c r="Y42" s="13"/>
      <c r="Z42" s="13"/>
    </row>
    <row r="43" spans="1:26" ht="49.5" customHeight="1">
      <c r="A43" s="13"/>
      <c r="B43" s="295"/>
      <c r="C43" s="295"/>
      <c r="D43" s="295"/>
      <c r="E43" s="295"/>
      <c r="F43" s="295"/>
      <c r="G43" s="295"/>
      <c r="H43" s="13"/>
      <c r="I43" s="59">
        <v>2</v>
      </c>
      <c r="J43" s="58"/>
      <c r="K43" s="59"/>
      <c r="L43" s="59"/>
      <c r="M43" s="59"/>
      <c r="N43" s="58"/>
      <c r="O43" s="13"/>
      <c r="P43" s="13"/>
      <c r="Q43" s="13"/>
      <c r="R43" s="13"/>
      <c r="S43" s="13"/>
      <c r="T43" s="13"/>
      <c r="U43" s="13"/>
      <c r="V43" s="13"/>
      <c r="W43" s="13"/>
      <c r="X43" s="13"/>
      <c r="Y43" s="13"/>
      <c r="Z43" s="13"/>
    </row>
    <row r="44" spans="1:26" ht="49.5" customHeight="1">
      <c r="A44" s="13"/>
      <c r="B44" s="295"/>
      <c r="C44" s="295"/>
      <c r="D44" s="295"/>
      <c r="E44" s="295"/>
      <c r="F44" s="295"/>
      <c r="G44" s="295"/>
      <c r="H44" s="13"/>
      <c r="I44" s="59">
        <v>3</v>
      </c>
      <c r="J44" s="58"/>
      <c r="K44" s="59"/>
      <c r="L44" s="59"/>
      <c r="M44" s="59"/>
      <c r="N44" s="58"/>
      <c r="O44" s="13"/>
      <c r="P44" s="13"/>
      <c r="Q44" s="13"/>
      <c r="R44" s="13"/>
      <c r="S44" s="13"/>
      <c r="T44" s="13"/>
      <c r="U44" s="13"/>
      <c r="V44" s="13"/>
      <c r="W44" s="13"/>
      <c r="X44" s="13"/>
      <c r="Y44" s="13"/>
      <c r="Z44" s="13"/>
    </row>
    <row r="45" spans="1:26" ht="49.5" customHeight="1">
      <c r="A45" s="13"/>
      <c r="B45" s="290"/>
      <c r="C45" s="290"/>
      <c r="D45" s="290"/>
      <c r="E45" s="290"/>
      <c r="F45" s="290"/>
      <c r="G45" s="290"/>
      <c r="H45" s="13"/>
      <c r="I45" s="59">
        <v>4</v>
      </c>
      <c r="J45" s="58"/>
      <c r="K45" s="59"/>
      <c r="L45" s="59"/>
      <c r="M45" s="59"/>
      <c r="N45" s="58"/>
      <c r="O45" s="13"/>
      <c r="P45" s="13"/>
      <c r="Q45" s="13"/>
      <c r="R45" s="13"/>
      <c r="S45" s="13"/>
      <c r="T45" s="13"/>
      <c r="U45" s="13"/>
      <c r="V45" s="13"/>
      <c r="W45" s="13"/>
      <c r="X45" s="13"/>
      <c r="Y45" s="13"/>
      <c r="Z45" s="13"/>
    </row>
    <row r="46" spans="1:26" ht="7.5" customHeight="1">
      <c r="A46" s="13"/>
      <c r="B46" s="15"/>
      <c r="C46" s="15"/>
      <c r="D46" s="15"/>
      <c r="E46" s="15"/>
      <c r="F46" s="15"/>
      <c r="G46" s="15"/>
      <c r="H46" s="13"/>
      <c r="I46" s="193"/>
      <c r="J46" s="15"/>
      <c r="K46" s="193"/>
      <c r="L46" s="193"/>
      <c r="M46" s="193"/>
      <c r="N46" s="15"/>
      <c r="O46" s="13"/>
      <c r="P46" s="13"/>
      <c r="Q46" s="13"/>
      <c r="R46" s="13"/>
      <c r="S46" s="13"/>
      <c r="T46" s="13"/>
      <c r="U46" s="13"/>
      <c r="V46" s="13"/>
      <c r="W46" s="13"/>
      <c r="X46" s="13"/>
      <c r="Y46" s="13"/>
      <c r="Z46" s="13"/>
    </row>
    <row r="47" spans="1:26" ht="49.5" customHeight="1">
      <c r="A47" s="13"/>
      <c r="B47" s="240"/>
      <c r="C47" s="240"/>
      <c r="D47" s="240"/>
      <c r="E47" s="240"/>
      <c r="F47" s="240"/>
      <c r="G47" s="240"/>
      <c r="H47" s="13"/>
      <c r="I47" s="59">
        <v>1</v>
      </c>
      <c r="J47" s="58"/>
      <c r="K47" s="59"/>
      <c r="L47" s="59"/>
      <c r="M47" s="59"/>
      <c r="N47" s="58"/>
      <c r="O47" s="13"/>
      <c r="P47" s="13"/>
      <c r="Q47" s="13"/>
      <c r="R47" s="13"/>
      <c r="S47" s="13"/>
      <c r="T47" s="13"/>
      <c r="U47" s="13"/>
      <c r="V47" s="13"/>
      <c r="W47" s="13"/>
      <c r="X47" s="13"/>
      <c r="Y47" s="13"/>
      <c r="Z47" s="13"/>
    </row>
    <row r="48" spans="1:26" ht="49.5" customHeight="1">
      <c r="A48" s="13"/>
      <c r="B48" s="295"/>
      <c r="C48" s="295"/>
      <c r="D48" s="295"/>
      <c r="E48" s="295"/>
      <c r="F48" s="295"/>
      <c r="G48" s="295"/>
      <c r="H48" s="13"/>
      <c r="I48" s="59">
        <v>2</v>
      </c>
      <c r="J48" s="58"/>
      <c r="K48" s="59"/>
      <c r="L48" s="59"/>
      <c r="M48" s="59"/>
      <c r="N48" s="58"/>
      <c r="O48" s="13"/>
      <c r="P48" s="13"/>
      <c r="Q48" s="13"/>
      <c r="R48" s="13"/>
      <c r="S48" s="13"/>
      <c r="T48" s="13"/>
      <c r="U48" s="13"/>
      <c r="V48" s="13"/>
      <c r="W48" s="13"/>
      <c r="X48" s="13"/>
      <c r="Y48" s="13"/>
      <c r="Z48" s="13"/>
    </row>
    <row r="49" spans="1:26" ht="49.5" customHeight="1">
      <c r="A49" s="13"/>
      <c r="B49" s="295"/>
      <c r="C49" s="295"/>
      <c r="D49" s="295"/>
      <c r="E49" s="295"/>
      <c r="F49" s="295"/>
      <c r="G49" s="295"/>
      <c r="H49" s="13"/>
      <c r="I49" s="59">
        <v>3</v>
      </c>
      <c r="J49" s="58"/>
      <c r="K49" s="59"/>
      <c r="L49" s="59"/>
      <c r="M49" s="59"/>
      <c r="N49" s="58"/>
      <c r="O49" s="13"/>
      <c r="P49" s="13"/>
      <c r="Q49" s="13"/>
      <c r="R49" s="13"/>
      <c r="S49" s="13"/>
      <c r="T49" s="13"/>
      <c r="U49" s="13"/>
      <c r="V49" s="13"/>
      <c r="W49" s="13"/>
      <c r="X49" s="13"/>
      <c r="Y49" s="13"/>
      <c r="Z49" s="13"/>
    </row>
    <row r="50" spans="1:26" ht="49.5" customHeight="1">
      <c r="A50" s="13"/>
      <c r="B50" s="290"/>
      <c r="C50" s="290"/>
      <c r="D50" s="290"/>
      <c r="E50" s="290"/>
      <c r="F50" s="290"/>
      <c r="G50" s="290"/>
      <c r="H50" s="13"/>
      <c r="I50" s="59">
        <v>4</v>
      </c>
      <c r="J50" s="58"/>
      <c r="K50" s="59"/>
      <c r="L50" s="59"/>
      <c r="M50" s="59"/>
      <c r="N50" s="58"/>
      <c r="O50" s="13"/>
      <c r="P50" s="13"/>
      <c r="Q50" s="13"/>
      <c r="R50" s="13"/>
      <c r="S50" s="13"/>
      <c r="T50" s="13"/>
      <c r="U50" s="13"/>
      <c r="V50" s="13"/>
      <c r="W50" s="13"/>
      <c r="X50" s="13"/>
      <c r="Y50" s="13"/>
      <c r="Z50" s="13"/>
    </row>
    <row r="51" spans="1:26" ht="7.5" customHeight="1">
      <c r="A51" s="13"/>
      <c r="B51" s="43"/>
      <c r="C51" s="43"/>
      <c r="D51" s="43"/>
      <c r="E51" s="43"/>
      <c r="F51" s="43"/>
      <c r="G51" s="13"/>
      <c r="H51" s="13"/>
      <c r="I51" s="13"/>
      <c r="J51" s="13"/>
      <c r="K51" s="13"/>
      <c r="L51" s="13"/>
      <c r="M51" s="13"/>
      <c r="N51" s="13"/>
      <c r="O51" s="13"/>
      <c r="P51" s="13"/>
      <c r="Q51" s="13"/>
      <c r="R51" s="13"/>
      <c r="S51" s="13"/>
      <c r="T51" s="13"/>
      <c r="U51" s="13"/>
      <c r="V51" s="13"/>
      <c r="W51" s="13"/>
      <c r="X51" s="13"/>
      <c r="Y51" s="13"/>
      <c r="Z51" s="13"/>
    </row>
    <row r="52" spans="1:26" ht="49.5" customHeight="1">
      <c r="A52" s="13"/>
      <c r="B52" s="240"/>
      <c r="C52" s="240"/>
      <c r="D52" s="240"/>
      <c r="E52" s="240"/>
      <c r="F52" s="240"/>
      <c r="G52" s="240"/>
      <c r="H52" s="13"/>
      <c r="I52" s="59">
        <v>1</v>
      </c>
      <c r="J52" s="58"/>
      <c r="K52" s="59"/>
      <c r="L52" s="59"/>
      <c r="M52" s="59"/>
      <c r="N52" s="58"/>
      <c r="O52" s="13"/>
      <c r="P52" s="13"/>
      <c r="Q52" s="13"/>
      <c r="R52" s="13"/>
      <c r="S52" s="13"/>
      <c r="T52" s="13"/>
      <c r="U52" s="13"/>
      <c r="V52" s="13"/>
      <c r="W52" s="13"/>
      <c r="X52" s="13"/>
      <c r="Y52" s="13"/>
      <c r="Z52" s="13"/>
    </row>
    <row r="53" spans="1:26" ht="49.5" customHeight="1">
      <c r="A53" s="13"/>
      <c r="B53" s="295"/>
      <c r="C53" s="295"/>
      <c r="D53" s="295"/>
      <c r="E53" s="295"/>
      <c r="F53" s="295"/>
      <c r="G53" s="295"/>
      <c r="H53" s="13"/>
      <c r="I53" s="59">
        <v>2</v>
      </c>
      <c r="J53" s="58"/>
      <c r="K53" s="59"/>
      <c r="L53" s="59"/>
      <c r="M53" s="59"/>
      <c r="N53" s="58"/>
      <c r="O53" s="13"/>
      <c r="P53" s="13"/>
      <c r="Q53" s="13"/>
      <c r="R53" s="13"/>
      <c r="S53" s="13"/>
      <c r="T53" s="13"/>
      <c r="U53" s="13"/>
      <c r="V53" s="13"/>
      <c r="W53" s="13"/>
      <c r="X53" s="13"/>
      <c r="Y53" s="13"/>
      <c r="Z53" s="13"/>
    </row>
    <row r="54" spans="1:26" ht="49.5" customHeight="1">
      <c r="A54" s="13"/>
      <c r="B54" s="295"/>
      <c r="C54" s="295"/>
      <c r="D54" s="295"/>
      <c r="E54" s="295"/>
      <c r="F54" s="295"/>
      <c r="G54" s="295"/>
      <c r="H54" s="13"/>
      <c r="I54" s="59">
        <v>3</v>
      </c>
      <c r="J54" s="58"/>
      <c r="K54" s="59"/>
      <c r="L54" s="59"/>
      <c r="M54" s="59"/>
      <c r="N54" s="58"/>
      <c r="O54" s="13"/>
      <c r="P54" s="13"/>
      <c r="Q54" s="13"/>
      <c r="R54" s="13"/>
      <c r="S54" s="13"/>
      <c r="T54" s="13"/>
      <c r="U54" s="13"/>
      <c r="V54" s="13"/>
      <c r="W54" s="13"/>
      <c r="X54" s="13"/>
      <c r="Y54" s="13"/>
      <c r="Z54" s="13"/>
    </row>
    <row r="55" spans="1:26" ht="49.5" customHeight="1">
      <c r="A55" s="13"/>
      <c r="B55" s="290"/>
      <c r="C55" s="290"/>
      <c r="D55" s="290"/>
      <c r="E55" s="290"/>
      <c r="F55" s="290"/>
      <c r="G55" s="290"/>
      <c r="H55" s="13"/>
      <c r="I55" s="59">
        <v>4</v>
      </c>
      <c r="J55" s="58"/>
      <c r="K55" s="59"/>
      <c r="L55" s="59"/>
      <c r="M55" s="59"/>
      <c r="N55" s="58"/>
      <c r="O55" s="13"/>
      <c r="P55" s="13"/>
      <c r="Q55" s="13"/>
      <c r="R55" s="13"/>
      <c r="S55" s="13"/>
      <c r="T55" s="13"/>
      <c r="U55" s="13"/>
      <c r="V55" s="13"/>
      <c r="W55" s="13"/>
      <c r="X55" s="13"/>
      <c r="Y55" s="13"/>
      <c r="Z55" s="13"/>
    </row>
    <row r="56" spans="1:26" ht="15.75" customHeight="1">
      <c r="A56" s="13"/>
      <c r="B56" s="43"/>
      <c r="C56" s="43"/>
      <c r="D56" s="43"/>
      <c r="E56" s="43"/>
      <c r="F56" s="43"/>
      <c r="G56" s="13"/>
      <c r="H56" s="13"/>
      <c r="I56" s="13"/>
      <c r="J56" s="13"/>
      <c r="K56" s="13"/>
      <c r="L56" s="13"/>
      <c r="M56" s="13"/>
      <c r="N56" s="13"/>
      <c r="O56" s="13"/>
      <c r="P56" s="13"/>
      <c r="Q56" s="13"/>
      <c r="R56" s="13"/>
      <c r="S56" s="13"/>
      <c r="T56" s="13"/>
      <c r="U56" s="13"/>
      <c r="V56" s="13"/>
      <c r="W56" s="13"/>
      <c r="X56" s="13"/>
      <c r="Y56" s="13"/>
      <c r="Z56" s="13"/>
    </row>
    <row r="57" spans="1:26" ht="15.75" customHeight="1">
      <c r="A57" s="13"/>
      <c r="B57" s="43"/>
      <c r="C57" s="43"/>
      <c r="D57" s="43"/>
      <c r="E57" s="43"/>
      <c r="F57" s="43"/>
      <c r="G57" s="13"/>
      <c r="H57" s="13"/>
      <c r="I57" s="13"/>
      <c r="J57" s="13"/>
      <c r="K57" s="13"/>
      <c r="L57" s="13"/>
      <c r="M57" s="13"/>
      <c r="N57" s="13"/>
      <c r="O57" s="13"/>
      <c r="P57" s="13"/>
      <c r="Q57" s="13"/>
      <c r="R57" s="13"/>
      <c r="S57" s="13"/>
      <c r="T57" s="13"/>
      <c r="U57" s="13"/>
      <c r="V57" s="13"/>
      <c r="W57" s="13"/>
      <c r="X57" s="13"/>
      <c r="Y57" s="13"/>
      <c r="Z57" s="13"/>
    </row>
    <row r="58" spans="1:26" ht="15.75" customHeight="1">
      <c r="A58" s="13"/>
      <c r="B58" s="43"/>
      <c r="C58" s="43"/>
      <c r="D58" s="43"/>
      <c r="E58" s="43"/>
      <c r="F58" s="43"/>
      <c r="G58" s="13"/>
      <c r="H58" s="13"/>
      <c r="I58" s="13"/>
      <c r="J58" s="13"/>
      <c r="K58" s="13"/>
      <c r="L58" s="13"/>
      <c r="M58" s="13"/>
      <c r="N58" s="13"/>
      <c r="O58" s="13"/>
      <c r="P58" s="13"/>
      <c r="Q58" s="13"/>
      <c r="R58" s="13"/>
      <c r="S58" s="13"/>
      <c r="T58" s="13"/>
      <c r="U58" s="13"/>
      <c r="V58" s="13"/>
      <c r="W58" s="13"/>
      <c r="X58" s="13"/>
      <c r="Y58" s="13"/>
      <c r="Z58" s="13"/>
    </row>
    <row r="59" spans="1:26" ht="15.75" customHeight="1">
      <c r="A59" s="13"/>
      <c r="B59" s="43"/>
      <c r="C59" s="43"/>
      <c r="D59" s="43"/>
      <c r="E59" s="43"/>
      <c r="F59" s="43"/>
      <c r="G59" s="13"/>
      <c r="H59" s="13"/>
      <c r="I59" s="13"/>
      <c r="J59" s="13"/>
      <c r="K59" s="13"/>
      <c r="L59" s="13"/>
      <c r="M59" s="13"/>
      <c r="N59" s="13"/>
      <c r="O59" s="13"/>
      <c r="P59" s="13"/>
      <c r="Q59" s="13"/>
      <c r="R59" s="13"/>
      <c r="S59" s="13"/>
      <c r="T59" s="13"/>
      <c r="U59" s="13"/>
      <c r="V59" s="13"/>
      <c r="W59" s="13"/>
      <c r="X59" s="13"/>
      <c r="Y59" s="13"/>
      <c r="Z59" s="13"/>
    </row>
    <row r="60" spans="1:26" ht="15.75" customHeight="1">
      <c r="A60" s="13"/>
      <c r="B60" s="43"/>
      <c r="C60" s="43"/>
      <c r="D60" s="43"/>
      <c r="E60" s="43"/>
      <c r="F60" s="43"/>
      <c r="G60" s="13"/>
      <c r="H60" s="13"/>
      <c r="I60" s="13"/>
      <c r="J60" s="13"/>
      <c r="K60" s="13"/>
      <c r="L60" s="13"/>
      <c r="M60" s="13"/>
      <c r="N60" s="13"/>
      <c r="O60" s="13"/>
      <c r="P60" s="13"/>
      <c r="Q60" s="13"/>
      <c r="R60" s="13"/>
      <c r="S60" s="13"/>
      <c r="T60" s="13"/>
      <c r="U60" s="13"/>
      <c r="V60" s="13"/>
      <c r="W60" s="13"/>
      <c r="X60" s="13"/>
      <c r="Y60" s="13"/>
      <c r="Z60" s="13"/>
    </row>
    <row r="61" spans="1:26" ht="15.75" customHeight="1">
      <c r="A61" s="13"/>
      <c r="B61" s="43"/>
      <c r="C61" s="43"/>
      <c r="D61" s="43"/>
      <c r="E61" s="43"/>
      <c r="F61" s="43"/>
      <c r="G61" s="13"/>
      <c r="H61" s="13"/>
      <c r="I61" s="13"/>
      <c r="J61" s="13"/>
      <c r="K61" s="13"/>
      <c r="L61" s="13"/>
      <c r="M61" s="13"/>
      <c r="N61" s="13"/>
      <c r="O61" s="13"/>
      <c r="P61" s="13"/>
      <c r="Q61" s="13"/>
      <c r="R61" s="13"/>
      <c r="S61" s="13"/>
      <c r="T61" s="13"/>
      <c r="U61" s="13"/>
      <c r="V61" s="13"/>
      <c r="W61" s="13"/>
      <c r="X61" s="13"/>
      <c r="Y61" s="13"/>
      <c r="Z61" s="13"/>
    </row>
    <row r="62" spans="1:26" ht="15.75" customHeight="1">
      <c r="A62" s="13"/>
      <c r="B62" s="43"/>
      <c r="C62" s="43"/>
      <c r="D62" s="43"/>
      <c r="E62" s="43"/>
      <c r="F62" s="43"/>
      <c r="G62" s="13"/>
      <c r="H62" s="13"/>
      <c r="I62" s="13"/>
      <c r="J62" s="13"/>
      <c r="K62" s="13"/>
      <c r="L62" s="13"/>
      <c r="M62" s="13"/>
      <c r="N62" s="13"/>
      <c r="O62" s="13"/>
      <c r="P62" s="13"/>
      <c r="Q62" s="13"/>
      <c r="R62" s="13"/>
      <c r="S62" s="13"/>
      <c r="T62" s="13"/>
      <c r="U62" s="13"/>
      <c r="V62" s="13"/>
      <c r="W62" s="13"/>
      <c r="X62" s="13"/>
      <c r="Y62" s="13"/>
      <c r="Z62" s="13"/>
    </row>
    <row r="63" spans="1:26" ht="15.75" customHeight="1">
      <c r="A63" s="13"/>
      <c r="B63" s="43"/>
      <c r="C63" s="43"/>
      <c r="D63" s="43"/>
      <c r="E63" s="43"/>
      <c r="F63" s="43"/>
      <c r="G63" s="13"/>
      <c r="H63" s="13"/>
      <c r="I63" s="13"/>
      <c r="J63" s="13"/>
      <c r="K63" s="13"/>
      <c r="L63" s="13"/>
      <c r="M63" s="13"/>
      <c r="N63" s="13"/>
      <c r="O63" s="13"/>
      <c r="P63" s="13"/>
      <c r="Q63" s="13"/>
      <c r="R63" s="13"/>
      <c r="S63" s="13"/>
      <c r="T63" s="13"/>
      <c r="U63" s="13"/>
      <c r="V63" s="13"/>
      <c r="W63" s="13"/>
      <c r="X63" s="13"/>
      <c r="Y63" s="13"/>
      <c r="Z63" s="13"/>
    </row>
    <row r="64" spans="1:26" ht="15.75" customHeight="1">
      <c r="A64" s="13"/>
      <c r="B64" s="43"/>
      <c r="C64" s="43"/>
      <c r="D64" s="43"/>
      <c r="E64" s="43"/>
      <c r="F64" s="43"/>
      <c r="G64" s="13"/>
      <c r="H64" s="13"/>
      <c r="I64" s="13"/>
      <c r="J64" s="13"/>
      <c r="K64" s="13"/>
      <c r="L64" s="13"/>
      <c r="M64" s="13"/>
      <c r="N64" s="13"/>
      <c r="O64" s="13"/>
      <c r="P64" s="13"/>
      <c r="Q64" s="13"/>
      <c r="R64" s="13"/>
      <c r="S64" s="13"/>
      <c r="T64" s="13"/>
      <c r="U64" s="13"/>
      <c r="V64" s="13"/>
      <c r="W64" s="13"/>
      <c r="X64" s="13"/>
      <c r="Y64" s="13"/>
      <c r="Z64" s="13"/>
    </row>
    <row r="65" spans="1:26" ht="15.75" customHeight="1">
      <c r="A65" s="13"/>
      <c r="B65" s="43"/>
      <c r="C65" s="43"/>
      <c r="D65" s="43"/>
      <c r="E65" s="43"/>
      <c r="F65" s="43"/>
      <c r="G65" s="13"/>
      <c r="H65" s="13"/>
      <c r="I65" s="13"/>
      <c r="J65" s="13"/>
      <c r="K65" s="13"/>
      <c r="L65" s="13"/>
      <c r="M65" s="13"/>
      <c r="N65" s="13"/>
      <c r="O65" s="13"/>
      <c r="P65" s="13"/>
      <c r="Q65" s="13"/>
      <c r="R65" s="13"/>
      <c r="S65" s="13"/>
      <c r="T65" s="13"/>
      <c r="U65" s="13"/>
      <c r="V65" s="13"/>
      <c r="W65" s="13"/>
      <c r="X65" s="13"/>
      <c r="Y65" s="13"/>
      <c r="Z65" s="13"/>
    </row>
    <row r="66" spans="1:26" ht="15.75" customHeight="1">
      <c r="A66" s="13"/>
      <c r="B66" s="43"/>
      <c r="C66" s="43"/>
      <c r="D66" s="43"/>
      <c r="E66" s="43"/>
      <c r="F66" s="43"/>
      <c r="G66" s="13"/>
      <c r="H66" s="13"/>
      <c r="I66" s="13"/>
      <c r="J66" s="13"/>
      <c r="K66" s="13"/>
      <c r="L66" s="13"/>
      <c r="M66" s="13"/>
      <c r="N66" s="13"/>
      <c r="O66" s="13"/>
      <c r="P66" s="13"/>
      <c r="Q66" s="13"/>
      <c r="R66" s="13"/>
      <c r="S66" s="13"/>
      <c r="T66" s="13"/>
      <c r="U66" s="13"/>
      <c r="V66" s="13"/>
      <c r="W66" s="13"/>
      <c r="X66" s="13"/>
      <c r="Y66" s="13"/>
      <c r="Z66" s="13"/>
    </row>
    <row r="67" spans="1:26" ht="15.75" customHeight="1">
      <c r="A67" s="13"/>
      <c r="B67" s="43"/>
      <c r="C67" s="43"/>
      <c r="D67" s="43"/>
      <c r="E67" s="43"/>
      <c r="F67" s="43"/>
      <c r="G67" s="13"/>
      <c r="H67" s="13"/>
      <c r="I67" s="13"/>
      <c r="J67" s="13"/>
      <c r="K67" s="13"/>
      <c r="L67" s="13"/>
      <c r="M67" s="13"/>
      <c r="N67" s="13"/>
      <c r="O67" s="13"/>
      <c r="P67" s="13"/>
      <c r="Q67" s="13"/>
      <c r="R67" s="13"/>
      <c r="S67" s="13"/>
      <c r="T67" s="13"/>
      <c r="U67" s="13"/>
      <c r="V67" s="13"/>
      <c r="W67" s="13"/>
      <c r="X67" s="13"/>
      <c r="Y67" s="13"/>
      <c r="Z67" s="13"/>
    </row>
    <row r="68" spans="1:26" ht="15.75" customHeight="1">
      <c r="A68" s="13"/>
      <c r="B68" s="43"/>
      <c r="C68" s="43"/>
      <c r="D68" s="43"/>
      <c r="E68" s="43"/>
      <c r="F68" s="43"/>
      <c r="G68" s="13"/>
      <c r="H68" s="13"/>
      <c r="I68" s="13"/>
      <c r="J68" s="13"/>
      <c r="K68" s="13"/>
      <c r="L68" s="13"/>
      <c r="M68" s="13"/>
      <c r="N68" s="13"/>
      <c r="O68" s="13"/>
      <c r="P68" s="13"/>
      <c r="Q68" s="13"/>
      <c r="R68" s="13"/>
      <c r="S68" s="13"/>
      <c r="T68" s="13"/>
      <c r="U68" s="13"/>
      <c r="V68" s="13"/>
      <c r="W68" s="13"/>
      <c r="X68" s="13"/>
      <c r="Y68" s="13"/>
      <c r="Z68" s="13"/>
    </row>
    <row r="69" spans="1:26" ht="15.75" customHeight="1">
      <c r="A69" s="13"/>
      <c r="B69" s="43"/>
      <c r="C69" s="43"/>
      <c r="D69" s="43"/>
      <c r="E69" s="43"/>
      <c r="F69" s="43"/>
      <c r="G69" s="13"/>
      <c r="H69" s="13"/>
      <c r="I69" s="13"/>
      <c r="J69" s="13"/>
      <c r="K69" s="13"/>
      <c r="L69" s="13"/>
      <c r="M69" s="13"/>
      <c r="N69" s="13"/>
      <c r="O69" s="13"/>
      <c r="P69" s="13"/>
      <c r="Q69" s="13"/>
      <c r="R69" s="13"/>
      <c r="S69" s="13"/>
      <c r="T69" s="13"/>
      <c r="U69" s="13"/>
      <c r="V69" s="13"/>
      <c r="W69" s="13"/>
      <c r="X69" s="13"/>
      <c r="Y69" s="13"/>
      <c r="Z69" s="13"/>
    </row>
    <row r="70" spans="1:26" ht="15.75" customHeight="1">
      <c r="A70" s="13"/>
      <c r="B70" s="43"/>
      <c r="C70" s="43"/>
      <c r="D70" s="43"/>
      <c r="E70" s="43"/>
      <c r="F70" s="43"/>
      <c r="G70" s="13"/>
      <c r="H70" s="13"/>
      <c r="I70" s="13"/>
      <c r="J70" s="13"/>
      <c r="K70" s="13"/>
      <c r="L70" s="13"/>
      <c r="M70" s="13"/>
      <c r="N70" s="13"/>
      <c r="O70" s="13"/>
      <c r="P70" s="13"/>
      <c r="Q70" s="13"/>
      <c r="R70" s="13"/>
      <c r="S70" s="13"/>
      <c r="T70" s="13"/>
      <c r="U70" s="13"/>
      <c r="V70" s="13"/>
      <c r="W70" s="13"/>
      <c r="X70" s="13"/>
      <c r="Y70" s="13"/>
      <c r="Z70" s="13"/>
    </row>
    <row r="71" spans="1:26" ht="15.75" customHeight="1">
      <c r="A71" s="13"/>
      <c r="B71" s="43"/>
      <c r="C71" s="43"/>
      <c r="D71" s="43"/>
      <c r="E71" s="43"/>
      <c r="F71" s="43"/>
      <c r="G71" s="13"/>
      <c r="H71" s="13"/>
      <c r="I71" s="13"/>
      <c r="J71" s="13"/>
      <c r="K71" s="13"/>
      <c r="L71" s="13"/>
      <c r="M71" s="13"/>
      <c r="N71" s="13"/>
      <c r="O71" s="13"/>
      <c r="P71" s="13"/>
      <c r="Q71" s="13"/>
      <c r="R71" s="13"/>
      <c r="S71" s="13"/>
      <c r="T71" s="13"/>
      <c r="U71" s="13"/>
      <c r="V71" s="13"/>
      <c r="W71" s="13"/>
      <c r="X71" s="13"/>
      <c r="Y71" s="13"/>
      <c r="Z71" s="13"/>
    </row>
    <row r="72" spans="1:26" ht="15.75" customHeight="1">
      <c r="A72" s="13"/>
      <c r="B72" s="43"/>
      <c r="C72" s="43"/>
      <c r="D72" s="43"/>
      <c r="E72" s="43"/>
      <c r="F72" s="43"/>
      <c r="G72" s="13"/>
      <c r="H72" s="13"/>
      <c r="I72" s="13"/>
      <c r="J72" s="13"/>
      <c r="K72" s="13"/>
      <c r="L72" s="13"/>
      <c r="M72" s="13"/>
      <c r="N72" s="13"/>
      <c r="O72" s="13"/>
      <c r="P72" s="13"/>
      <c r="Q72" s="13"/>
      <c r="R72" s="13"/>
      <c r="S72" s="13"/>
      <c r="T72" s="13"/>
      <c r="U72" s="13"/>
      <c r="V72" s="13"/>
      <c r="W72" s="13"/>
      <c r="X72" s="13"/>
      <c r="Y72" s="13"/>
      <c r="Z72" s="13"/>
    </row>
    <row r="73" spans="1:26" ht="15.75" customHeight="1">
      <c r="A73" s="13"/>
      <c r="B73" s="43"/>
      <c r="C73" s="43"/>
      <c r="D73" s="43"/>
      <c r="E73" s="43"/>
      <c r="F73" s="43"/>
      <c r="G73" s="13"/>
      <c r="H73" s="13"/>
      <c r="I73" s="13"/>
      <c r="J73" s="13"/>
      <c r="K73" s="13"/>
      <c r="L73" s="13"/>
      <c r="M73" s="13"/>
      <c r="N73" s="13"/>
      <c r="O73" s="13"/>
      <c r="P73" s="13"/>
      <c r="Q73" s="13"/>
      <c r="R73" s="13"/>
      <c r="S73" s="13"/>
      <c r="T73" s="13"/>
      <c r="U73" s="13"/>
      <c r="V73" s="13"/>
      <c r="W73" s="13"/>
      <c r="X73" s="13"/>
      <c r="Y73" s="13"/>
      <c r="Z73" s="13"/>
    </row>
    <row r="74" spans="1:26" ht="15.75" customHeight="1">
      <c r="A74" s="13"/>
      <c r="B74" s="43"/>
      <c r="C74" s="43"/>
      <c r="D74" s="43"/>
      <c r="E74" s="43"/>
      <c r="F74" s="43"/>
      <c r="G74" s="13"/>
      <c r="H74" s="13"/>
      <c r="I74" s="13"/>
      <c r="J74" s="13"/>
      <c r="K74" s="13"/>
      <c r="L74" s="13"/>
      <c r="M74" s="13"/>
      <c r="N74" s="13"/>
      <c r="O74" s="13"/>
      <c r="P74" s="13"/>
      <c r="Q74" s="13"/>
      <c r="R74" s="13"/>
      <c r="S74" s="13"/>
      <c r="T74" s="13"/>
      <c r="U74" s="13"/>
      <c r="V74" s="13"/>
      <c r="W74" s="13"/>
      <c r="X74" s="13"/>
      <c r="Y74" s="13"/>
      <c r="Z74" s="13"/>
    </row>
    <row r="75" spans="1:26" ht="15.75" customHeight="1">
      <c r="A75" s="13"/>
      <c r="B75" s="43"/>
      <c r="C75" s="43"/>
      <c r="D75" s="43"/>
      <c r="E75" s="43"/>
      <c r="F75" s="43"/>
      <c r="G75" s="13"/>
      <c r="H75" s="13"/>
      <c r="I75" s="13"/>
      <c r="J75" s="13"/>
      <c r="K75" s="13"/>
      <c r="L75" s="13"/>
      <c r="M75" s="13"/>
      <c r="N75" s="13"/>
      <c r="O75" s="13"/>
      <c r="P75" s="13"/>
      <c r="Q75" s="13"/>
      <c r="R75" s="13"/>
      <c r="S75" s="13"/>
      <c r="T75" s="13"/>
      <c r="U75" s="13"/>
      <c r="V75" s="13"/>
      <c r="W75" s="13"/>
      <c r="X75" s="13"/>
      <c r="Y75" s="13"/>
      <c r="Z75" s="13"/>
    </row>
    <row r="76" spans="1:26" ht="15.75" customHeight="1">
      <c r="A76" s="13"/>
      <c r="B76" s="43"/>
      <c r="C76" s="43"/>
      <c r="D76" s="43"/>
      <c r="E76" s="43"/>
      <c r="F76" s="43"/>
      <c r="G76" s="13"/>
      <c r="H76" s="13"/>
      <c r="I76" s="13"/>
      <c r="J76" s="13"/>
      <c r="K76" s="13"/>
      <c r="L76" s="13"/>
      <c r="M76" s="13"/>
      <c r="N76" s="13"/>
      <c r="O76" s="13"/>
      <c r="P76" s="13"/>
      <c r="Q76" s="13"/>
      <c r="R76" s="13"/>
      <c r="S76" s="13"/>
      <c r="T76" s="13"/>
      <c r="U76" s="13"/>
      <c r="V76" s="13"/>
      <c r="W76" s="13"/>
      <c r="X76" s="13"/>
      <c r="Y76" s="13"/>
      <c r="Z76" s="13"/>
    </row>
    <row r="77" spans="1:26" ht="15.75" customHeight="1">
      <c r="A77" s="13"/>
      <c r="B77" s="43"/>
      <c r="C77" s="43"/>
      <c r="D77" s="43"/>
      <c r="E77" s="43"/>
      <c r="F77" s="43"/>
      <c r="G77" s="13"/>
      <c r="H77" s="13"/>
      <c r="I77" s="13"/>
      <c r="J77" s="13"/>
      <c r="K77" s="13"/>
      <c r="L77" s="13"/>
      <c r="M77" s="13"/>
      <c r="N77" s="13"/>
      <c r="O77" s="13"/>
      <c r="P77" s="13"/>
      <c r="Q77" s="13"/>
      <c r="R77" s="13"/>
      <c r="S77" s="13"/>
      <c r="T77" s="13"/>
      <c r="U77" s="13"/>
      <c r="V77" s="13"/>
      <c r="W77" s="13"/>
      <c r="X77" s="13"/>
      <c r="Y77" s="13"/>
      <c r="Z77" s="13"/>
    </row>
    <row r="78" spans="1:26" ht="15.75" customHeight="1">
      <c r="A78" s="13"/>
      <c r="B78" s="43"/>
      <c r="C78" s="43"/>
      <c r="D78" s="43"/>
      <c r="E78" s="43"/>
      <c r="F78" s="43"/>
      <c r="G78" s="13"/>
      <c r="H78" s="13"/>
      <c r="I78" s="13"/>
      <c r="J78" s="13"/>
      <c r="K78" s="13"/>
      <c r="L78" s="13"/>
      <c r="M78" s="13"/>
      <c r="N78" s="13"/>
      <c r="O78" s="13"/>
      <c r="P78" s="13"/>
      <c r="Q78" s="13"/>
      <c r="R78" s="13"/>
      <c r="S78" s="13"/>
      <c r="T78" s="13"/>
      <c r="U78" s="13"/>
      <c r="V78" s="13"/>
      <c r="W78" s="13"/>
      <c r="X78" s="13"/>
      <c r="Y78" s="13"/>
      <c r="Z78" s="13"/>
    </row>
    <row r="79" spans="1:26" ht="15.75" customHeight="1">
      <c r="A79" s="13"/>
      <c r="B79" s="43"/>
      <c r="C79" s="43"/>
      <c r="D79" s="43"/>
      <c r="E79" s="43"/>
      <c r="F79" s="43"/>
      <c r="G79" s="13"/>
      <c r="H79" s="13"/>
      <c r="I79" s="13"/>
      <c r="J79" s="13"/>
      <c r="K79" s="13"/>
      <c r="L79" s="13"/>
      <c r="M79" s="13"/>
      <c r="N79" s="13"/>
      <c r="O79" s="13"/>
      <c r="P79" s="13"/>
      <c r="Q79" s="13"/>
      <c r="R79" s="13"/>
      <c r="S79" s="13"/>
      <c r="T79" s="13"/>
      <c r="U79" s="13"/>
      <c r="V79" s="13"/>
      <c r="W79" s="13"/>
      <c r="X79" s="13"/>
      <c r="Y79" s="13"/>
      <c r="Z79" s="13"/>
    </row>
    <row r="80" spans="1:26" ht="15.75" customHeight="1">
      <c r="A80" s="13"/>
      <c r="B80" s="43"/>
      <c r="C80" s="43"/>
      <c r="D80" s="43"/>
      <c r="E80" s="43"/>
      <c r="F80" s="43"/>
      <c r="G80" s="13"/>
      <c r="H80" s="13"/>
      <c r="I80" s="13"/>
      <c r="J80" s="13"/>
      <c r="K80" s="13"/>
      <c r="L80" s="13"/>
      <c r="M80" s="13"/>
      <c r="N80" s="13"/>
      <c r="O80" s="13"/>
      <c r="P80" s="13"/>
      <c r="Q80" s="13"/>
      <c r="R80" s="13"/>
      <c r="S80" s="13"/>
      <c r="T80" s="13"/>
      <c r="U80" s="13"/>
      <c r="V80" s="13"/>
      <c r="W80" s="13"/>
      <c r="X80" s="13"/>
      <c r="Y80" s="13"/>
      <c r="Z80" s="13"/>
    </row>
    <row r="81" spans="1:26" ht="15.75" customHeight="1">
      <c r="A81" s="13"/>
      <c r="B81" s="43"/>
      <c r="C81" s="43"/>
      <c r="D81" s="43"/>
      <c r="E81" s="43"/>
      <c r="F81" s="43"/>
      <c r="G81" s="13"/>
      <c r="H81" s="13"/>
      <c r="I81" s="13"/>
      <c r="J81" s="13"/>
      <c r="K81" s="13"/>
      <c r="L81" s="13"/>
      <c r="M81" s="13"/>
      <c r="N81" s="13"/>
      <c r="O81" s="13"/>
      <c r="P81" s="13"/>
      <c r="Q81" s="13"/>
      <c r="R81" s="13"/>
      <c r="S81" s="13"/>
      <c r="T81" s="13"/>
      <c r="U81" s="13"/>
      <c r="V81" s="13"/>
      <c r="W81" s="13"/>
      <c r="X81" s="13"/>
      <c r="Y81" s="13"/>
      <c r="Z81" s="13"/>
    </row>
    <row r="82" spans="1:26" ht="15.75" customHeight="1">
      <c r="A82" s="13"/>
      <c r="B82" s="43"/>
      <c r="C82" s="43"/>
      <c r="D82" s="43"/>
      <c r="E82" s="43"/>
      <c r="F82" s="43"/>
      <c r="G82" s="13"/>
      <c r="H82" s="13"/>
      <c r="I82" s="13"/>
      <c r="J82" s="13"/>
      <c r="K82" s="13"/>
      <c r="L82" s="13"/>
      <c r="M82" s="13"/>
      <c r="N82" s="13"/>
      <c r="O82" s="13"/>
      <c r="P82" s="13"/>
      <c r="Q82" s="13"/>
      <c r="R82" s="13"/>
      <c r="S82" s="13"/>
      <c r="T82" s="13"/>
      <c r="U82" s="13"/>
      <c r="V82" s="13"/>
      <c r="W82" s="13"/>
      <c r="X82" s="13"/>
      <c r="Y82" s="13"/>
      <c r="Z82" s="13"/>
    </row>
    <row r="83" spans="1:26" ht="15.75" customHeight="1">
      <c r="A83" s="13"/>
      <c r="B83" s="43"/>
      <c r="C83" s="43"/>
      <c r="D83" s="43"/>
      <c r="E83" s="43"/>
      <c r="F83" s="43"/>
      <c r="G83" s="13"/>
      <c r="H83" s="13"/>
      <c r="I83" s="13"/>
      <c r="J83" s="13"/>
      <c r="K83" s="13"/>
      <c r="L83" s="13"/>
      <c r="M83" s="13"/>
      <c r="N83" s="13"/>
      <c r="O83" s="13"/>
      <c r="P83" s="13"/>
      <c r="Q83" s="13"/>
      <c r="R83" s="13"/>
      <c r="S83" s="13"/>
      <c r="T83" s="13"/>
      <c r="U83" s="13"/>
      <c r="V83" s="13"/>
      <c r="W83" s="13"/>
      <c r="X83" s="13"/>
      <c r="Y83" s="13"/>
      <c r="Z83" s="13"/>
    </row>
    <row r="84" spans="1:26" ht="15.75" customHeight="1">
      <c r="A84" s="13"/>
      <c r="B84" s="43"/>
      <c r="C84" s="43"/>
      <c r="D84" s="43"/>
      <c r="E84" s="43"/>
      <c r="F84" s="43"/>
      <c r="G84" s="13"/>
      <c r="H84" s="13"/>
      <c r="I84" s="13"/>
      <c r="J84" s="13"/>
      <c r="K84" s="13"/>
      <c r="L84" s="13"/>
      <c r="M84" s="13"/>
      <c r="N84" s="13"/>
      <c r="O84" s="13"/>
      <c r="P84" s="13"/>
      <c r="Q84" s="13"/>
      <c r="R84" s="13"/>
      <c r="S84" s="13"/>
      <c r="T84" s="13"/>
      <c r="U84" s="13"/>
      <c r="V84" s="13"/>
      <c r="W84" s="13"/>
      <c r="X84" s="13"/>
      <c r="Y84" s="13"/>
      <c r="Z84" s="13"/>
    </row>
    <row r="85" spans="1:26" ht="15.75" customHeight="1">
      <c r="A85" s="13"/>
      <c r="B85" s="43"/>
      <c r="C85" s="43"/>
      <c r="D85" s="43"/>
      <c r="E85" s="43"/>
      <c r="F85" s="43"/>
      <c r="G85" s="13"/>
      <c r="H85" s="13"/>
      <c r="I85" s="13"/>
      <c r="J85" s="13"/>
      <c r="K85" s="13"/>
      <c r="L85" s="13"/>
      <c r="M85" s="13"/>
      <c r="N85" s="13"/>
      <c r="O85" s="13"/>
      <c r="P85" s="13"/>
      <c r="Q85" s="13"/>
      <c r="R85" s="13"/>
      <c r="S85" s="13"/>
      <c r="T85" s="13"/>
      <c r="U85" s="13"/>
      <c r="V85" s="13"/>
      <c r="W85" s="13"/>
      <c r="X85" s="13"/>
      <c r="Y85" s="13"/>
      <c r="Z85" s="13"/>
    </row>
    <row r="86" spans="1:26" ht="15.75" customHeight="1">
      <c r="A86" s="13"/>
      <c r="B86" s="43"/>
      <c r="C86" s="43"/>
      <c r="D86" s="43"/>
      <c r="E86" s="43"/>
      <c r="F86" s="43"/>
      <c r="G86" s="13"/>
      <c r="H86" s="13"/>
      <c r="I86" s="13"/>
      <c r="J86" s="13"/>
      <c r="K86" s="13"/>
      <c r="L86" s="13"/>
      <c r="M86" s="13"/>
      <c r="N86" s="13"/>
      <c r="O86" s="13"/>
      <c r="P86" s="13"/>
      <c r="Q86" s="13"/>
      <c r="R86" s="13"/>
      <c r="S86" s="13"/>
      <c r="T86" s="13"/>
      <c r="U86" s="13"/>
      <c r="V86" s="13"/>
      <c r="W86" s="13"/>
      <c r="X86" s="13"/>
      <c r="Y86" s="13"/>
      <c r="Z86" s="13"/>
    </row>
    <row r="87" spans="1:26" ht="15.75" customHeight="1">
      <c r="A87" s="13"/>
      <c r="B87" s="43"/>
      <c r="C87" s="43"/>
      <c r="D87" s="43"/>
      <c r="E87" s="43"/>
      <c r="F87" s="43"/>
      <c r="G87" s="13"/>
      <c r="H87" s="13"/>
      <c r="I87" s="13"/>
      <c r="J87" s="13"/>
      <c r="K87" s="13"/>
      <c r="L87" s="13"/>
      <c r="M87" s="13"/>
      <c r="N87" s="13"/>
      <c r="O87" s="13"/>
      <c r="P87" s="13"/>
      <c r="Q87" s="13"/>
      <c r="R87" s="13"/>
      <c r="S87" s="13"/>
      <c r="T87" s="13"/>
      <c r="U87" s="13"/>
      <c r="V87" s="13"/>
      <c r="W87" s="13"/>
      <c r="X87" s="13"/>
      <c r="Y87" s="13"/>
      <c r="Z87" s="13"/>
    </row>
    <row r="88" spans="1:26" ht="15.75" customHeight="1">
      <c r="A88" s="13"/>
      <c r="B88" s="43"/>
      <c r="C88" s="43"/>
      <c r="D88" s="43"/>
      <c r="E88" s="43"/>
      <c r="F88" s="43"/>
      <c r="G88" s="13"/>
      <c r="H88" s="13"/>
      <c r="I88" s="13"/>
      <c r="J88" s="13"/>
      <c r="K88" s="13"/>
      <c r="L88" s="13"/>
      <c r="M88" s="13"/>
      <c r="N88" s="13"/>
      <c r="O88" s="13"/>
      <c r="P88" s="13"/>
      <c r="Q88" s="13"/>
      <c r="R88" s="13"/>
      <c r="S88" s="13"/>
      <c r="T88" s="13"/>
      <c r="U88" s="13"/>
      <c r="V88" s="13"/>
      <c r="W88" s="13"/>
      <c r="X88" s="13"/>
      <c r="Y88" s="13"/>
      <c r="Z88" s="13"/>
    </row>
    <row r="89" spans="1:26" ht="15.75" customHeight="1">
      <c r="A89" s="13"/>
      <c r="B89" s="43"/>
      <c r="C89" s="43"/>
      <c r="D89" s="43"/>
      <c r="E89" s="43"/>
      <c r="F89" s="43"/>
      <c r="G89" s="13"/>
      <c r="H89" s="13"/>
      <c r="I89" s="13"/>
      <c r="J89" s="13"/>
      <c r="K89" s="13"/>
      <c r="L89" s="13"/>
      <c r="M89" s="13"/>
      <c r="N89" s="13"/>
      <c r="O89" s="13"/>
      <c r="P89" s="13"/>
      <c r="Q89" s="13"/>
      <c r="R89" s="13"/>
      <c r="S89" s="13"/>
      <c r="T89" s="13"/>
      <c r="U89" s="13"/>
      <c r="V89" s="13"/>
      <c r="W89" s="13"/>
      <c r="X89" s="13"/>
      <c r="Y89" s="13"/>
      <c r="Z89" s="13"/>
    </row>
    <row r="90" spans="1:26" ht="15.75" customHeight="1">
      <c r="A90" s="13"/>
      <c r="B90" s="43"/>
      <c r="C90" s="43"/>
      <c r="D90" s="43"/>
      <c r="E90" s="43"/>
      <c r="F90" s="43"/>
      <c r="G90" s="13"/>
      <c r="H90" s="13"/>
      <c r="I90" s="13"/>
      <c r="J90" s="13"/>
      <c r="K90" s="13"/>
      <c r="L90" s="13"/>
      <c r="M90" s="13"/>
      <c r="N90" s="13"/>
      <c r="O90" s="13"/>
      <c r="P90" s="13"/>
      <c r="Q90" s="13"/>
      <c r="R90" s="13"/>
      <c r="S90" s="13"/>
      <c r="T90" s="13"/>
      <c r="U90" s="13"/>
      <c r="V90" s="13"/>
      <c r="W90" s="13"/>
      <c r="X90" s="13"/>
      <c r="Y90" s="13"/>
      <c r="Z90" s="13"/>
    </row>
    <row r="91" spans="1:26" ht="15.75" customHeight="1">
      <c r="A91" s="13"/>
      <c r="B91" s="43"/>
      <c r="C91" s="43"/>
      <c r="D91" s="43"/>
      <c r="E91" s="43"/>
      <c r="F91" s="43"/>
      <c r="G91" s="13"/>
      <c r="H91" s="13"/>
      <c r="I91" s="13"/>
      <c r="J91" s="13"/>
      <c r="K91" s="13"/>
      <c r="L91" s="13"/>
      <c r="M91" s="13"/>
      <c r="N91" s="13"/>
      <c r="O91" s="13"/>
      <c r="P91" s="13"/>
      <c r="Q91" s="13"/>
      <c r="R91" s="13"/>
      <c r="S91" s="13"/>
      <c r="T91" s="13"/>
      <c r="U91" s="13"/>
      <c r="V91" s="13"/>
      <c r="W91" s="13"/>
      <c r="X91" s="13"/>
      <c r="Y91" s="13"/>
      <c r="Z91" s="13"/>
    </row>
    <row r="92" spans="1:26" ht="15.75" customHeight="1">
      <c r="A92" s="13"/>
      <c r="B92" s="43"/>
      <c r="C92" s="43"/>
      <c r="D92" s="43"/>
      <c r="E92" s="43"/>
      <c r="F92" s="43"/>
      <c r="G92" s="13"/>
      <c r="H92" s="13"/>
      <c r="I92" s="13"/>
      <c r="J92" s="13"/>
      <c r="K92" s="13"/>
      <c r="L92" s="13"/>
      <c r="M92" s="13"/>
      <c r="N92" s="13"/>
      <c r="O92" s="13"/>
      <c r="P92" s="13"/>
      <c r="Q92" s="13"/>
      <c r="R92" s="13"/>
      <c r="S92" s="13"/>
      <c r="T92" s="13"/>
      <c r="U92" s="13"/>
      <c r="V92" s="13"/>
      <c r="W92" s="13"/>
      <c r="X92" s="13"/>
      <c r="Y92" s="13"/>
      <c r="Z92" s="13"/>
    </row>
    <row r="93" spans="1:26" ht="15.75" customHeight="1">
      <c r="A93" s="13"/>
      <c r="B93" s="43"/>
      <c r="C93" s="43"/>
      <c r="D93" s="43"/>
      <c r="E93" s="43"/>
      <c r="F93" s="43"/>
      <c r="G93" s="13"/>
      <c r="H93" s="13"/>
      <c r="I93" s="13"/>
      <c r="J93" s="13"/>
      <c r="K93" s="13"/>
      <c r="L93" s="13"/>
      <c r="M93" s="13"/>
      <c r="N93" s="13"/>
      <c r="O93" s="13"/>
      <c r="P93" s="13"/>
      <c r="Q93" s="13"/>
      <c r="R93" s="13"/>
      <c r="S93" s="13"/>
      <c r="T93" s="13"/>
      <c r="U93" s="13"/>
      <c r="V93" s="13"/>
      <c r="W93" s="13"/>
      <c r="X93" s="13"/>
      <c r="Y93" s="13"/>
      <c r="Z93" s="13"/>
    </row>
    <row r="94" spans="1:26" ht="15.75" customHeight="1">
      <c r="A94" s="13"/>
      <c r="B94" s="43"/>
      <c r="C94" s="43"/>
      <c r="D94" s="43"/>
      <c r="E94" s="43"/>
      <c r="F94" s="43"/>
      <c r="G94" s="13"/>
      <c r="H94" s="13"/>
      <c r="I94" s="13"/>
      <c r="J94" s="13"/>
      <c r="K94" s="13"/>
      <c r="L94" s="13"/>
      <c r="M94" s="13"/>
      <c r="N94" s="13"/>
      <c r="O94" s="13"/>
      <c r="P94" s="13"/>
      <c r="Q94" s="13"/>
      <c r="R94" s="13"/>
      <c r="S94" s="13"/>
      <c r="T94" s="13"/>
      <c r="U94" s="13"/>
      <c r="V94" s="13"/>
      <c r="W94" s="13"/>
      <c r="X94" s="13"/>
      <c r="Y94" s="13"/>
      <c r="Z94" s="13"/>
    </row>
    <row r="95" spans="1:26" ht="15.75" customHeight="1">
      <c r="A95" s="13"/>
      <c r="B95" s="43"/>
      <c r="C95" s="43"/>
      <c r="D95" s="43"/>
      <c r="E95" s="43"/>
      <c r="F95" s="43"/>
      <c r="G95" s="13"/>
      <c r="H95" s="13"/>
      <c r="I95" s="13"/>
      <c r="J95" s="13"/>
      <c r="K95" s="13"/>
      <c r="L95" s="13"/>
      <c r="M95" s="13"/>
      <c r="N95" s="13"/>
      <c r="O95" s="13"/>
      <c r="P95" s="13"/>
      <c r="Q95" s="13"/>
      <c r="R95" s="13"/>
      <c r="S95" s="13"/>
      <c r="T95" s="13"/>
      <c r="U95" s="13"/>
      <c r="V95" s="13"/>
      <c r="W95" s="13"/>
      <c r="X95" s="13"/>
      <c r="Y95" s="13"/>
      <c r="Z95" s="13"/>
    </row>
    <row r="96" spans="1:26" ht="15.75" customHeight="1">
      <c r="A96" s="13"/>
      <c r="B96" s="43"/>
      <c r="C96" s="43"/>
      <c r="D96" s="43"/>
      <c r="E96" s="43"/>
      <c r="F96" s="43"/>
      <c r="G96" s="13"/>
      <c r="H96" s="13"/>
      <c r="I96" s="13"/>
      <c r="J96" s="13"/>
      <c r="K96" s="13"/>
      <c r="L96" s="13"/>
      <c r="M96" s="13"/>
      <c r="N96" s="13"/>
      <c r="O96" s="13"/>
      <c r="P96" s="13"/>
      <c r="Q96" s="13"/>
      <c r="R96" s="13"/>
      <c r="S96" s="13"/>
      <c r="T96" s="13"/>
      <c r="U96" s="13"/>
      <c r="V96" s="13"/>
      <c r="W96" s="13"/>
      <c r="X96" s="13"/>
      <c r="Y96" s="13"/>
      <c r="Z96" s="13"/>
    </row>
    <row r="97" spans="1:26" ht="15.75" customHeight="1">
      <c r="A97" s="13"/>
      <c r="B97" s="43"/>
      <c r="C97" s="43"/>
      <c r="D97" s="43"/>
      <c r="E97" s="43"/>
      <c r="F97" s="43"/>
      <c r="G97" s="13"/>
      <c r="H97" s="13"/>
      <c r="I97" s="13"/>
      <c r="J97" s="13"/>
      <c r="K97" s="13"/>
      <c r="L97" s="13"/>
      <c r="M97" s="13"/>
      <c r="N97" s="13"/>
      <c r="O97" s="13"/>
      <c r="P97" s="13"/>
      <c r="Q97" s="13"/>
      <c r="R97" s="13"/>
      <c r="S97" s="13"/>
      <c r="T97" s="13"/>
      <c r="U97" s="13"/>
      <c r="V97" s="13"/>
      <c r="W97" s="13"/>
      <c r="X97" s="13"/>
      <c r="Y97" s="13"/>
      <c r="Z97" s="13"/>
    </row>
    <row r="98" spans="1:26" ht="15.75" customHeight="1">
      <c r="A98" s="13"/>
      <c r="B98" s="43"/>
      <c r="C98" s="43"/>
      <c r="D98" s="43"/>
      <c r="E98" s="43"/>
      <c r="F98" s="43"/>
      <c r="G98" s="13"/>
      <c r="H98" s="13"/>
      <c r="I98" s="13"/>
      <c r="J98" s="13"/>
      <c r="K98" s="13"/>
      <c r="L98" s="13"/>
      <c r="M98" s="13"/>
      <c r="N98" s="13"/>
      <c r="O98" s="13"/>
      <c r="P98" s="13"/>
      <c r="Q98" s="13"/>
      <c r="R98" s="13"/>
      <c r="S98" s="13"/>
      <c r="T98" s="13"/>
      <c r="U98" s="13"/>
      <c r="V98" s="13"/>
      <c r="W98" s="13"/>
      <c r="X98" s="13"/>
      <c r="Y98" s="13"/>
      <c r="Z98" s="13"/>
    </row>
    <row r="99" spans="1:26" ht="15.75" customHeight="1">
      <c r="A99" s="13"/>
      <c r="B99" s="43"/>
      <c r="C99" s="43"/>
      <c r="D99" s="43"/>
      <c r="E99" s="43"/>
      <c r="F99" s="43"/>
      <c r="G99" s="13"/>
      <c r="H99" s="13"/>
      <c r="I99" s="13"/>
      <c r="J99" s="13"/>
      <c r="K99" s="13"/>
      <c r="L99" s="13"/>
      <c r="M99" s="13"/>
      <c r="N99" s="13"/>
      <c r="O99" s="13"/>
      <c r="P99" s="13"/>
      <c r="Q99" s="13"/>
      <c r="R99" s="13"/>
      <c r="S99" s="13"/>
      <c r="T99" s="13"/>
      <c r="U99" s="13"/>
      <c r="V99" s="13"/>
      <c r="W99" s="13"/>
      <c r="X99" s="13"/>
      <c r="Y99" s="13"/>
      <c r="Z99" s="13"/>
    </row>
    <row r="100" spans="1:26" ht="15.75" customHeight="1">
      <c r="A100" s="13"/>
      <c r="B100" s="43"/>
      <c r="C100" s="43"/>
      <c r="D100" s="43"/>
      <c r="E100" s="43"/>
      <c r="F100" s="4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13"/>
      <c r="B101" s="43"/>
      <c r="C101" s="43"/>
      <c r="D101" s="43"/>
      <c r="E101" s="43"/>
      <c r="F101" s="4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13"/>
      <c r="B102" s="43"/>
      <c r="C102" s="43"/>
      <c r="D102" s="43"/>
      <c r="E102" s="43"/>
      <c r="F102" s="4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13"/>
      <c r="B103" s="43"/>
      <c r="C103" s="43"/>
      <c r="D103" s="43"/>
      <c r="E103" s="43"/>
      <c r="F103" s="4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3"/>
      <c r="B104" s="43"/>
      <c r="C104" s="43"/>
      <c r="D104" s="43"/>
      <c r="E104" s="43"/>
      <c r="F104" s="4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43"/>
      <c r="C105" s="43"/>
      <c r="D105" s="43"/>
      <c r="E105" s="43"/>
      <c r="F105" s="4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43"/>
      <c r="C106" s="43"/>
      <c r="D106" s="43"/>
      <c r="E106" s="43"/>
      <c r="F106" s="4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43"/>
      <c r="C107" s="43"/>
      <c r="D107" s="43"/>
      <c r="E107" s="43"/>
      <c r="F107" s="4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43"/>
      <c r="C108" s="43"/>
      <c r="D108" s="43"/>
      <c r="E108" s="43"/>
      <c r="F108" s="4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43"/>
      <c r="C109" s="43"/>
      <c r="D109" s="43"/>
      <c r="E109" s="43"/>
      <c r="F109" s="4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43"/>
      <c r="C110" s="43"/>
      <c r="D110" s="43"/>
      <c r="E110" s="43"/>
      <c r="F110" s="4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43"/>
      <c r="C111" s="43"/>
      <c r="D111" s="43"/>
      <c r="E111" s="43"/>
      <c r="F111" s="4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43"/>
      <c r="C112" s="43"/>
      <c r="D112" s="43"/>
      <c r="E112" s="43"/>
      <c r="F112" s="4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43"/>
      <c r="C113" s="43"/>
      <c r="D113" s="43"/>
      <c r="E113" s="43"/>
      <c r="F113" s="4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43"/>
      <c r="C114" s="43"/>
      <c r="D114" s="43"/>
      <c r="E114" s="43"/>
      <c r="F114" s="4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43"/>
      <c r="C115" s="43"/>
      <c r="D115" s="43"/>
      <c r="E115" s="43"/>
      <c r="F115" s="4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43"/>
      <c r="C116" s="43"/>
      <c r="D116" s="43"/>
      <c r="E116" s="43"/>
      <c r="F116" s="4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43"/>
      <c r="C117" s="43"/>
      <c r="D117" s="43"/>
      <c r="E117" s="43"/>
      <c r="F117" s="4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43"/>
      <c r="C118" s="43"/>
      <c r="D118" s="43"/>
      <c r="E118" s="43"/>
      <c r="F118" s="4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43"/>
      <c r="C119" s="43"/>
      <c r="D119" s="43"/>
      <c r="E119" s="43"/>
      <c r="F119" s="4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43"/>
      <c r="C120" s="43"/>
      <c r="D120" s="43"/>
      <c r="E120" s="43"/>
      <c r="F120" s="4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43"/>
      <c r="C121" s="43"/>
      <c r="D121" s="43"/>
      <c r="E121" s="43"/>
      <c r="F121" s="4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43"/>
      <c r="C122" s="43"/>
      <c r="D122" s="43"/>
      <c r="E122" s="43"/>
      <c r="F122" s="4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43"/>
      <c r="C123" s="43"/>
      <c r="D123" s="43"/>
      <c r="E123" s="43"/>
      <c r="F123" s="4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43"/>
      <c r="C124" s="43"/>
      <c r="D124" s="43"/>
      <c r="E124" s="43"/>
      <c r="F124" s="4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43"/>
      <c r="C125" s="43"/>
      <c r="D125" s="43"/>
      <c r="E125" s="43"/>
      <c r="F125" s="4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43"/>
      <c r="C126" s="43"/>
      <c r="D126" s="43"/>
      <c r="E126" s="43"/>
      <c r="F126" s="4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43"/>
      <c r="C127" s="43"/>
      <c r="D127" s="43"/>
      <c r="E127" s="43"/>
      <c r="F127" s="4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43"/>
      <c r="C128" s="43"/>
      <c r="D128" s="43"/>
      <c r="E128" s="43"/>
      <c r="F128" s="4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43"/>
      <c r="C129" s="43"/>
      <c r="D129" s="43"/>
      <c r="E129" s="43"/>
      <c r="F129" s="4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43"/>
      <c r="C130" s="43"/>
      <c r="D130" s="43"/>
      <c r="E130" s="43"/>
      <c r="F130" s="4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43"/>
      <c r="C131" s="43"/>
      <c r="D131" s="43"/>
      <c r="E131" s="43"/>
      <c r="F131" s="4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43"/>
      <c r="C132" s="43"/>
      <c r="D132" s="43"/>
      <c r="E132" s="43"/>
      <c r="F132" s="4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43"/>
      <c r="C133" s="43"/>
      <c r="D133" s="43"/>
      <c r="E133" s="43"/>
      <c r="F133" s="4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43"/>
      <c r="C134" s="43"/>
      <c r="D134" s="43"/>
      <c r="E134" s="43"/>
      <c r="F134" s="4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43"/>
      <c r="C135" s="43"/>
      <c r="D135" s="43"/>
      <c r="E135" s="43"/>
      <c r="F135" s="4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43"/>
      <c r="C136" s="43"/>
      <c r="D136" s="43"/>
      <c r="E136" s="43"/>
      <c r="F136" s="4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43"/>
      <c r="C137" s="43"/>
      <c r="D137" s="43"/>
      <c r="E137" s="43"/>
      <c r="F137" s="4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43"/>
      <c r="C138" s="43"/>
      <c r="D138" s="43"/>
      <c r="E138" s="43"/>
      <c r="F138" s="4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43"/>
      <c r="C139" s="43"/>
      <c r="D139" s="43"/>
      <c r="E139" s="43"/>
      <c r="F139" s="4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43"/>
      <c r="C140" s="43"/>
      <c r="D140" s="43"/>
      <c r="E140" s="43"/>
      <c r="F140" s="4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43"/>
      <c r="C141" s="43"/>
      <c r="D141" s="43"/>
      <c r="E141" s="43"/>
      <c r="F141" s="4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43"/>
      <c r="C142" s="43"/>
      <c r="D142" s="43"/>
      <c r="E142" s="43"/>
      <c r="F142" s="4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43"/>
      <c r="C143" s="43"/>
      <c r="D143" s="43"/>
      <c r="E143" s="43"/>
      <c r="F143" s="4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43"/>
      <c r="C144" s="43"/>
      <c r="D144" s="43"/>
      <c r="E144" s="43"/>
      <c r="F144" s="4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43"/>
      <c r="C145" s="43"/>
      <c r="D145" s="43"/>
      <c r="E145" s="43"/>
      <c r="F145" s="4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43"/>
      <c r="C146" s="43"/>
      <c r="D146" s="43"/>
      <c r="E146" s="43"/>
      <c r="F146" s="4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43"/>
      <c r="C147" s="43"/>
      <c r="D147" s="43"/>
      <c r="E147" s="43"/>
      <c r="F147" s="4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43"/>
      <c r="C148" s="43"/>
      <c r="D148" s="43"/>
      <c r="E148" s="43"/>
      <c r="F148" s="4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43"/>
      <c r="C149" s="43"/>
      <c r="D149" s="43"/>
      <c r="E149" s="43"/>
      <c r="F149" s="4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43"/>
      <c r="C150" s="43"/>
      <c r="D150" s="43"/>
      <c r="E150" s="43"/>
      <c r="F150" s="4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43"/>
      <c r="C151" s="43"/>
      <c r="D151" s="43"/>
      <c r="E151" s="43"/>
      <c r="F151" s="4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43"/>
      <c r="C152" s="43"/>
      <c r="D152" s="43"/>
      <c r="E152" s="43"/>
      <c r="F152" s="4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43"/>
      <c r="C153" s="43"/>
      <c r="D153" s="43"/>
      <c r="E153" s="43"/>
      <c r="F153" s="4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43"/>
      <c r="C154" s="43"/>
      <c r="D154" s="43"/>
      <c r="E154" s="43"/>
      <c r="F154" s="4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43"/>
      <c r="C155" s="43"/>
      <c r="D155" s="43"/>
      <c r="E155" s="43"/>
      <c r="F155" s="4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43"/>
      <c r="C156" s="43"/>
      <c r="D156" s="43"/>
      <c r="E156" s="43"/>
      <c r="F156" s="4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43"/>
      <c r="C157" s="43"/>
      <c r="D157" s="43"/>
      <c r="E157" s="43"/>
      <c r="F157" s="4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43"/>
      <c r="C158" s="43"/>
      <c r="D158" s="43"/>
      <c r="E158" s="43"/>
      <c r="F158" s="4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43"/>
      <c r="C159" s="43"/>
      <c r="D159" s="43"/>
      <c r="E159" s="43"/>
      <c r="F159" s="4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43"/>
      <c r="C160" s="43"/>
      <c r="D160" s="43"/>
      <c r="E160" s="43"/>
      <c r="F160" s="4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43"/>
      <c r="C161" s="43"/>
      <c r="D161" s="43"/>
      <c r="E161" s="43"/>
      <c r="F161" s="4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43"/>
      <c r="C162" s="43"/>
      <c r="D162" s="43"/>
      <c r="E162" s="43"/>
      <c r="F162" s="4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43"/>
      <c r="C163" s="43"/>
      <c r="D163" s="43"/>
      <c r="E163" s="43"/>
      <c r="F163" s="4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43"/>
      <c r="C164" s="43"/>
      <c r="D164" s="43"/>
      <c r="E164" s="43"/>
      <c r="F164" s="4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43"/>
      <c r="C165" s="43"/>
      <c r="D165" s="43"/>
      <c r="E165" s="43"/>
      <c r="F165" s="4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43"/>
      <c r="C166" s="43"/>
      <c r="D166" s="43"/>
      <c r="E166" s="43"/>
      <c r="F166" s="4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43"/>
      <c r="C167" s="43"/>
      <c r="D167" s="43"/>
      <c r="E167" s="43"/>
      <c r="F167" s="4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43"/>
      <c r="C168" s="43"/>
      <c r="D168" s="43"/>
      <c r="E168" s="43"/>
      <c r="F168" s="4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43"/>
      <c r="C169" s="43"/>
      <c r="D169" s="43"/>
      <c r="E169" s="43"/>
      <c r="F169" s="4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43"/>
      <c r="C170" s="43"/>
      <c r="D170" s="43"/>
      <c r="E170" s="43"/>
      <c r="F170" s="4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43"/>
      <c r="C171" s="43"/>
      <c r="D171" s="43"/>
      <c r="E171" s="43"/>
      <c r="F171" s="4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43"/>
      <c r="C172" s="43"/>
      <c r="D172" s="43"/>
      <c r="E172" s="43"/>
      <c r="F172" s="4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43"/>
      <c r="C173" s="43"/>
      <c r="D173" s="43"/>
      <c r="E173" s="43"/>
      <c r="F173" s="4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43"/>
      <c r="C174" s="43"/>
      <c r="D174" s="43"/>
      <c r="E174" s="43"/>
      <c r="F174" s="4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43"/>
      <c r="C175" s="43"/>
      <c r="D175" s="43"/>
      <c r="E175" s="43"/>
      <c r="F175" s="4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43"/>
      <c r="C176" s="43"/>
      <c r="D176" s="43"/>
      <c r="E176" s="43"/>
      <c r="F176" s="4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43"/>
      <c r="C177" s="43"/>
      <c r="D177" s="43"/>
      <c r="E177" s="43"/>
      <c r="F177" s="4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43"/>
      <c r="C178" s="43"/>
      <c r="D178" s="43"/>
      <c r="E178" s="43"/>
      <c r="F178" s="4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43"/>
      <c r="C179" s="43"/>
      <c r="D179" s="43"/>
      <c r="E179" s="43"/>
      <c r="F179" s="4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43"/>
      <c r="C180" s="43"/>
      <c r="D180" s="43"/>
      <c r="E180" s="43"/>
      <c r="F180" s="4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43"/>
      <c r="C181" s="43"/>
      <c r="D181" s="43"/>
      <c r="E181" s="43"/>
      <c r="F181" s="4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43"/>
      <c r="C182" s="43"/>
      <c r="D182" s="43"/>
      <c r="E182" s="43"/>
      <c r="F182" s="4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43"/>
      <c r="C183" s="43"/>
      <c r="D183" s="43"/>
      <c r="E183" s="43"/>
      <c r="F183" s="4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43"/>
      <c r="C184" s="43"/>
      <c r="D184" s="43"/>
      <c r="E184" s="43"/>
      <c r="F184" s="4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43"/>
      <c r="C185" s="43"/>
      <c r="D185" s="43"/>
      <c r="E185" s="43"/>
      <c r="F185" s="4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43"/>
      <c r="C186" s="43"/>
      <c r="D186" s="43"/>
      <c r="E186" s="43"/>
      <c r="F186" s="4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43"/>
      <c r="C187" s="43"/>
      <c r="D187" s="43"/>
      <c r="E187" s="43"/>
      <c r="F187" s="4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43"/>
      <c r="C188" s="43"/>
      <c r="D188" s="43"/>
      <c r="E188" s="43"/>
      <c r="F188" s="4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43"/>
      <c r="C189" s="43"/>
      <c r="D189" s="43"/>
      <c r="E189" s="43"/>
      <c r="F189" s="4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43"/>
      <c r="C190" s="43"/>
      <c r="D190" s="43"/>
      <c r="E190" s="43"/>
      <c r="F190" s="4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43"/>
      <c r="C191" s="43"/>
      <c r="D191" s="43"/>
      <c r="E191" s="43"/>
      <c r="F191" s="4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43"/>
      <c r="C192" s="43"/>
      <c r="D192" s="43"/>
      <c r="E192" s="43"/>
      <c r="F192" s="4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43"/>
      <c r="C193" s="43"/>
      <c r="D193" s="43"/>
      <c r="E193" s="43"/>
      <c r="F193" s="4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43"/>
      <c r="C194" s="43"/>
      <c r="D194" s="43"/>
      <c r="E194" s="43"/>
      <c r="F194" s="4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43"/>
      <c r="C195" s="43"/>
      <c r="D195" s="43"/>
      <c r="E195" s="43"/>
      <c r="F195" s="4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43"/>
      <c r="C196" s="43"/>
      <c r="D196" s="43"/>
      <c r="E196" s="43"/>
      <c r="F196" s="4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43"/>
      <c r="C197" s="43"/>
      <c r="D197" s="43"/>
      <c r="E197" s="43"/>
      <c r="F197" s="4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43"/>
      <c r="C198" s="43"/>
      <c r="D198" s="43"/>
      <c r="E198" s="43"/>
      <c r="F198" s="4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43"/>
      <c r="C199" s="43"/>
      <c r="D199" s="43"/>
      <c r="E199" s="43"/>
      <c r="F199" s="4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43"/>
      <c r="C200" s="43"/>
      <c r="D200" s="43"/>
      <c r="E200" s="43"/>
      <c r="F200" s="4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43"/>
      <c r="C201" s="43"/>
      <c r="D201" s="43"/>
      <c r="E201" s="43"/>
      <c r="F201" s="4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43"/>
      <c r="C202" s="43"/>
      <c r="D202" s="43"/>
      <c r="E202" s="43"/>
      <c r="F202" s="4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43"/>
      <c r="C203" s="43"/>
      <c r="D203" s="43"/>
      <c r="E203" s="43"/>
      <c r="F203" s="4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43"/>
      <c r="C204" s="43"/>
      <c r="D204" s="43"/>
      <c r="E204" s="43"/>
      <c r="F204" s="4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43"/>
      <c r="C205" s="43"/>
      <c r="D205" s="43"/>
      <c r="E205" s="43"/>
      <c r="F205" s="4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43"/>
      <c r="C206" s="43"/>
      <c r="D206" s="43"/>
      <c r="E206" s="43"/>
      <c r="F206" s="4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43"/>
      <c r="C207" s="43"/>
      <c r="D207" s="43"/>
      <c r="E207" s="43"/>
      <c r="F207" s="4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43"/>
      <c r="C208" s="43"/>
      <c r="D208" s="43"/>
      <c r="E208" s="43"/>
      <c r="F208" s="4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43"/>
      <c r="C209" s="43"/>
      <c r="D209" s="43"/>
      <c r="E209" s="43"/>
      <c r="F209" s="4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43"/>
      <c r="C210" s="43"/>
      <c r="D210" s="43"/>
      <c r="E210" s="43"/>
      <c r="F210" s="4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43"/>
      <c r="C211" s="43"/>
      <c r="D211" s="43"/>
      <c r="E211" s="43"/>
      <c r="F211" s="4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43"/>
      <c r="C212" s="43"/>
      <c r="D212" s="43"/>
      <c r="E212" s="43"/>
      <c r="F212" s="4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43"/>
      <c r="C213" s="43"/>
      <c r="D213" s="43"/>
      <c r="E213" s="43"/>
      <c r="F213" s="4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43"/>
      <c r="C214" s="43"/>
      <c r="D214" s="43"/>
      <c r="E214" s="43"/>
      <c r="F214" s="4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43"/>
      <c r="C215" s="43"/>
      <c r="D215" s="43"/>
      <c r="E215" s="43"/>
      <c r="F215" s="4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43"/>
      <c r="C216" s="43"/>
      <c r="D216" s="43"/>
      <c r="E216" s="43"/>
      <c r="F216" s="4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43"/>
      <c r="C217" s="43"/>
      <c r="D217" s="43"/>
      <c r="E217" s="43"/>
      <c r="F217" s="4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43"/>
      <c r="C218" s="43"/>
      <c r="D218" s="43"/>
      <c r="E218" s="43"/>
      <c r="F218" s="4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43"/>
      <c r="C219" s="43"/>
      <c r="D219" s="43"/>
      <c r="E219" s="43"/>
      <c r="F219" s="4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43"/>
      <c r="C220" s="43"/>
      <c r="D220" s="43"/>
      <c r="E220" s="43"/>
      <c r="F220" s="4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43"/>
      <c r="C221" s="43"/>
      <c r="D221" s="43"/>
      <c r="E221" s="43"/>
      <c r="F221" s="4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43"/>
      <c r="C222" s="43"/>
      <c r="D222" s="43"/>
      <c r="E222" s="43"/>
      <c r="F222" s="4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43"/>
      <c r="C223" s="43"/>
      <c r="D223" s="43"/>
      <c r="E223" s="43"/>
      <c r="F223" s="4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43"/>
      <c r="C224" s="43"/>
      <c r="D224" s="43"/>
      <c r="E224" s="43"/>
      <c r="F224" s="4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43"/>
      <c r="C225" s="43"/>
      <c r="D225" s="43"/>
      <c r="E225" s="43"/>
      <c r="F225" s="4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43"/>
      <c r="C226" s="43"/>
      <c r="D226" s="43"/>
      <c r="E226" s="43"/>
      <c r="F226" s="4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43"/>
      <c r="C227" s="43"/>
      <c r="D227" s="43"/>
      <c r="E227" s="43"/>
      <c r="F227" s="4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43"/>
      <c r="C228" s="43"/>
      <c r="D228" s="43"/>
      <c r="E228" s="43"/>
      <c r="F228" s="4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43"/>
      <c r="C229" s="43"/>
      <c r="D229" s="43"/>
      <c r="E229" s="43"/>
      <c r="F229" s="4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43"/>
      <c r="C230" s="43"/>
      <c r="D230" s="43"/>
      <c r="E230" s="43"/>
      <c r="F230" s="4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43"/>
      <c r="C231" s="43"/>
      <c r="D231" s="43"/>
      <c r="E231" s="43"/>
      <c r="F231" s="4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43"/>
      <c r="C232" s="43"/>
      <c r="D232" s="43"/>
      <c r="E232" s="43"/>
      <c r="F232" s="4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43"/>
      <c r="C233" s="43"/>
      <c r="D233" s="43"/>
      <c r="E233" s="43"/>
      <c r="F233" s="4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43"/>
      <c r="C234" s="43"/>
      <c r="D234" s="43"/>
      <c r="E234" s="43"/>
      <c r="F234" s="4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43"/>
      <c r="C235" s="43"/>
      <c r="D235" s="43"/>
      <c r="E235" s="43"/>
      <c r="F235" s="4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43"/>
      <c r="C236" s="43"/>
      <c r="D236" s="43"/>
      <c r="E236" s="43"/>
      <c r="F236" s="4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43"/>
      <c r="C237" s="43"/>
      <c r="D237" s="43"/>
      <c r="E237" s="43"/>
      <c r="F237" s="4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43"/>
      <c r="C238" s="43"/>
      <c r="D238" s="43"/>
      <c r="E238" s="43"/>
      <c r="F238" s="4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43"/>
      <c r="C239" s="43"/>
      <c r="D239" s="43"/>
      <c r="E239" s="43"/>
      <c r="F239" s="4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43"/>
      <c r="C240" s="43"/>
      <c r="D240" s="43"/>
      <c r="E240" s="43"/>
      <c r="F240" s="4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43"/>
      <c r="C241" s="43"/>
      <c r="D241" s="43"/>
      <c r="E241" s="43"/>
      <c r="F241" s="4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43"/>
      <c r="C242" s="43"/>
      <c r="D242" s="43"/>
      <c r="E242" s="43"/>
      <c r="F242" s="4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43"/>
      <c r="C243" s="43"/>
      <c r="D243" s="43"/>
      <c r="E243" s="43"/>
      <c r="F243" s="4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43"/>
      <c r="C244" s="43"/>
      <c r="D244" s="43"/>
      <c r="E244" s="43"/>
      <c r="F244" s="4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43"/>
      <c r="C245" s="43"/>
      <c r="D245" s="43"/>
      <c r="E245" s="43"/>
      <c r="F245" s="4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43"/>
      <c r="C246" s="43"/>
      <c r="D246" s="43"/>
      <c r="E246" s="43"/>
      <c r="F246" s="4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43"/>
      <c r="C247" s="43"/>
      <c r="D247" s="43"/>
      <c r="E247" s="43"/>
      <c r="F247" s="4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43"/>
      <c r="C248" s="43"/>
      <c r="D248" s="43"/>
      <c r="E248" s="43"/>
      <c r="F248" s="4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43"/>
      <c r="C249" s="43"/>
      <c r="D249" s="43"/>
      <c r="E249" s="43"/>
      <c r="F249" s="4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43"/>
      <c r="C250" s="43"/>
      <c r="D250" s="43"/>
      <c r="E250" s="43"/>
      <c r="F250" s="4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43"/>
      <c r="C251" s="43"/>
      <c r="D251" s="43"/>
      <c r="E251" s="43"/>
      <c r="F251" s="4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43"/>
      <c r="C252" s="43"/>
      <c r="D252" s="43"/>
      <c r="E252" s="43"/>
      <c r="F252" s="4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43"/>
      <c r="C253" s="43"/>
      <c r="D253" s="43"/>
      <c r="E253" s="43"/>
      <c r="F253" s="4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43"/>
      <c r="C254" s="43"/>
      <c r="D254" s="43"/>
      <c r="E254" s="43"/>
      <c r="F254" s="4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43"/>
      <c r="C255" s="43"/>
      <c r="D255" s="43"/>
      <c r="E255" s="43"/>
      <c r="F255" s="4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43"/>
      <c r="C256" s="43"/>
      <c r="D256" s="43"/>
      <c r="E256" s="43"/>
      <c r="F256" s="4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43"/>
      <c r="C257" s="43"/>
      <c r="D257" s="43"/>
      <c r="E257" s="43"/>
      <c r="F257" s="4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43"/>
      <c r="C258" s="43"/>
      <c r="D258" s="43"/>
      <c r="E258" s="43"/>
      <c r="F258" s="4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43"/>
      <c r="C259" s="43"/>
      <c r="D259" s="43"/>
      <c r="E259" s="43"/>
      <c r="F259" s="4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43"/>
      <c r="C260" s="43"/>
      <c r="D260" s="43"/>
      <c r="E260" s="43"/>
      <c r="F260" s="4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43"/>
      <c r="C261" s="43"/>
      <c r="D261" s="43"/>
      <c r="E261" s="43"/>
      <c r="F261" s="4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43"/>
      <c r="C262" s="43"/>
      <c r="D262" s="43"/>
      <c r="E262" s="43"/>
      <c r="F262" s="4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43"/>
      <c r="C263" s="43"/>
      <c r="D263" s="43"/>
      <c r="E263" s="43"/>
      <c r="F263" s="4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43"/>
      <c r="C264" s="43"/>
      <c r="D264" s="43"/>
      <c r="E264" s="43"/>
      <c r="F264" s="4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43"/>
      <c r="C265" s="43"/>
      <c r="D265" s="43"/>
      <c r="E265" s="43"/>
      <c r="F265" s="4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43"/>
      <c r="C266" s="43"/>
      <c r="D266" s="43"/>
      <c r="E266" s="43"/>
      <c r="F266" s="4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43"/>
      <c r="C267" s="43"/>
      <c r="D267" s="43"/>
      <c r="E267" s="43"/>
      <c r="F267" s="4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43"/>
      <c r="C268" s="43"/>
      <c r="D268" s="43"/>
      <c r="E268" s="43"/>
      <c r="F268" s="4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43"/>
      <c r="C269" s="43"/>
      <c r="D269" s="43"/>
      <c r="E269" s="43"/>
      <c r="F269" s="4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43"/>
      <c r="C270" s="43"/>
      <c r="D270" s="43"/>
      <c r="E270" s="43"/>
      <c r="F270" s="4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43"/>
      <c r="C271" s="43"/>
      <c r="D271" s="43"/>
      <c r="E271" s="43"/>
      <c r="F271" s="4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43"/>
      <c r="C272" s="43"/>
      <c r="D272" s="43"/>
      <c r="E272" s="43"/>
      <c r="F272" s="4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43"/>
      <c r="C273" s="43"/>
      <c r="D273" s="43"/>
      <c r="E273" s="43"/>
      <c r="F273" s="4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43"/>
      <c r="C274" s="43"/>
      <c r="D274" s="43"/>
      <c r="E274" s="43"/>
      <c r="F274" s="4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43"/>
      <c r="C275" s="43"/>
      <c r="D275" s="43"/>
      <c r="E275" s="43"/>
      <c r="F275" s="4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43"/>
      <c r="C276" s="43"/>
      <c r="D276" s="43"/>
      <c r="E276" s="43"/>
      <c r="F276" s="4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43"/>
      <c r="C277" s="43"/>
      <c r="D277" s="43"/>
      <c r="E277" s="43"/>
      <c r="F277" s="4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43"/>
      <c r="C278" s="43"/>
      <c r="D278" s="43"/>
      <c r="E278" s="43"/>
      <c r="F278" s="4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43"/>
      <c r="C279" s="43"/>
      <c r="D279" s="43"/>
      <c r="E279" s="43"/>
      <c r="F279" s="4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43"/>
      <c r="C280" s="43"/>
      <c r="D280" s="43"/>
      <c r="E280" s="43"/>
      <c r="F280" s="4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43"/>
      <c r="C281" s="43"/>
      <c r="D281" s="43"/>
      <c r="E281" s="43"/>
      <c r="F281" s="4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43"/>
      <c r="C282" s="43"/>
      <c r="D282" s="43"/>
      <c r="E282" s="43"/>
      <c r="F282" s="4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43"/>
      <c r="C283" s="43"/>
      <c r="D283" s="43"/>
      <c r="E283" s="43"/>
      <c r="F283" s="4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43"/>
      <c r="C284" s="43"/>
      <c r="D284" s="43"/>
      <c r="E284" s="43"/>
      <c r="F284" s="4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43"/>
      <c r="C285" s="43"/>
      <c r="D285" s="43"/>
      <c r="E285" s="43"/>
      <c r="F285" s="4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43"/>
      <c r="C286" s="43"/>
      <c r="D286" s="43"/>
      <c r="E286" s="43"/>
      <c r="F286" s="4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43"/>
      <c r="C287" s="43"/>
      <c r="D287" s="43"/>
      <c r="E287" s="43"/>
      <c r="F287" s="4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43"/>
      <c r="C288" s="43"/>
      <c r="D288" s="43"/>
      <c r="E288" s="43"/>
      <c r="F288" s="4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43"/>
      <c r="C289" s="43"/>
      <c r="D289" s="43"/>
      <c r="E289" s="43"/>
      <c r="F289" s="4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43"/>
      <c r="C290" s="43"/>
      <c r="D290" s="43"/>
      <c r="E290" s="43"/>
      <c r="F290" s="4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43"/>
      <c r="C291" s="43"/>
      <c r="D291" s="43"/>
      <c r="E291" s="43"/>
      <c r="F291" s="4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43"/>
      <c r="C292" s="43"/>
      <c r="D292" s="43"/>
      <c r="E292" s="43"/>
      <c r="F292" s="4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43"/>
      <c r="C293" s="43"/>
      <c r="D293" s="43"/>
      <c r="E293" s="43"/>
      <c r="F293" s="4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43"/>
      <c r="C294" s="43"/>
      <c r="D294" s="43"/>
      <c r="E294" s="43"/>
      <c r="F294" s="4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43"/>
      <c r="C295" s="43"/>
      <c r="D295" s="43"/>
      <c r="E295" s="43"/>
      <c r="F295" s="4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43"/>
      <c r="C296" s="43"/>
      <c r="D296" s="43"/>
      <c r="E296" s="43"/>
      <c r="F296" s="4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43"/>
      <c r="C297" s="43"/>
      <c r="D297" s="43"/>
      <c r="E297" s="43"/>
      <c r="F297" s="4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43"/>
      <c r="C298" s="43"/>
      <c r="D298" s="43"/>
      <c r="E298" s="43"/>
      <c r="F298" s="4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43"/>
      <c r="C299" s="43"/>
      <c r="D299" s="43"/>
      <c r="E299" s="43"/>
      <c r="F299" s="4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43"/>
      <c r="C300" s="43"/>
      <c r="D300" s="43"/>
      <c r="E300" s="43"/>
      <c r="F300" s="4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43"/>
      <c r="C301" s="43"/>
      <c r="D301" s="43"/>
      <c r="E301" s="43"/>
      <c r="F301" s="4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43"/>
      <c r="C302" s="43"/>
      <c r="D302" s="43"/>
      <c r="E302" s="43"/>
      <c r="F302" s="4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43"/>
      <c r="C303" s="43"/>
      <c r="D303" s="43"/>
      <c r="E303" s="43"/>
      <c r="F303" s="4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43"/>
      <c r="C304" s="43"/>
      <c r="D304" s="43"/>
      <c r="E304" s="43"/>
      <c r="F304" s="4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43"/>
      <c r="C305" s="43"/>
      <c r="D305" s="43"/>
      <c r="E305" s="43"/>
      <c r="F305" s="4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43"/>
      <c r="C306" s="43"/>
      <c r="D306" s="43"/>
      <c r="E306" s="43"/>
      <c r="F306" s="4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43"/>
      <c r="C307" s="43"/>
      <c r="D307" s="43"/>
      <c r="E307" s="43"/>
      <c r="F307" s="4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43"/>
      <c r="C308" s="43"/>
      <c r="D308" s="43"/>
      <c r="E308" s="43"/>
      <c r="F308" s="4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43"/>
      <c r="C309" s="43"/>
      <c r="D309" s="43"/>
      <c r="E309" s="43"/>
      <c r="F309" s="4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43"/>
      <c r="C310" s="43"/>
      <c r="D310" s="43"/>
      <c r="E310" s="43"/>
      <c r="F310" s="4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43"/>
      <c r="C311" s="43"/>
      <c r="D311" s="43"/>
      <c r="E311" s="43"/>
      <c r="F311" s="4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43"/>
      <c r="C312" s="43"/>
      <c r="D312" s="43"/>
      <c r="E312" s="43"/>
      <c r="F312" s="4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43"/>
      <c r="C313" s="43"/>
      <c r="D313" s="43"/>
      <c r="E313" s="43"/>
      <c r="F313" s="4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43"/>
      <c r="C314" s="43"/>
      <c r="D314" s="43"/>
      <c r="E314" s="43"/>
      <c r="F314" s="4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43"/>
      <c r="C315" s="43"/>
      <c r="D315" s="43"/>
      <c r="E315" s="43"/>
      <c r="F315" s="4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43"/>
      <c r="C316" s="43"/>
      <c r="D316" s="43"/>
      <c r="E316" s="43"/>
      <c r="F316" s="4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43"/>
      <c r="C317" s="43"/>
      <c r="D317" s="43"/>
      <c r="E317" s="43"/>
      <c r="F317" s="4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43"/>
      <c r="C318" s="43"/>
      <c r="D318" s="43"/>
      <c r="E318" s="43"/>
      <c r="F318" s="4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43"/>
      <c r="C319" s="43"/>
      <c r="D319" s="43"/>
      <c r="E319" s="43"/>
      <c r="F319" s="4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43"/>
      <c r="C320" s="43"/>
      <c r="D320" s="43"/>
      <c r="E320" s="43"/>
      <c r="F320" s="4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43"/>
      <c r="C321" s="43"/>
      <c r="D321" s="43"/>
      <c r="E321" s="43"/>
      <c r="F321" s="4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43"/>
      <c r="C322" s="43"/>
      <c r="D322" s="43"/>
      <c r="E322" s="43"/>
      <c r="F322" s="4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43"/>
      <c r="C323" s="43"/>
      <c r="D323" s="43"/>
      <c r="E323" s="43"/>
      <c r="F323" s="4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43"/>
      <c r="C324" s="43"/>
      <c r="D324" s="43"/>
      <c r="E324" s="43"/>
      <c r="F324" s="4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43"/>
      <c r="C325" s="43"/>
      <c r="D325" s="43"/>
      <c r="E325" s="43"/>
      <c r="F325" s="4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43"/>
      <c r="C326" s="43"/>
      <c r="D326" s="43"/>
      <c r="E326" s="43"/>
      <c r="F326" s="4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43"/>
      <c r="C327" s="43"/>
      <c r="D327" s="43"/>
      <c r="E327" s="43"/>
      <c r="F327" s="4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43"/>
      <c r="C328" s="43"/>
      <c r="D328" s="43"/>
      <c r="E328" s="43"/>
      <c r="F328" s="4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43"/>
      <c r="C329" s="43"/>
      <c r="D329" s="43"/>
      <c r="E329" s="43"/>
      <c r="F329" s="4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43"/>
      <c r="C330" s="43"/>
      <c r="D330" s="43"/>
      <c r="E330" s="43"/>
      <c r="F330" s="4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43"/>
      <c r="C331" s="43"/>
      <c r="D331" s="43"/>
      <c r="E331" s="43"/>
      <c r="F331" s="4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43"/>
      <c r="C332" s="43"/>
      <c r="D332" s="43"/>
      <c r="E332" s="43"/>
      <c r="F332" s="4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43"/>
      <c r="C333" s="43"/>
      <c r="D333" s="43"/>
      <c r="E333" s="43"/>
      <c r="F333" s="4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43"/>
      <c r="C334" s="43"/>
      <c r="D334" s="43"/>
      <c r="E334" s="43"/>
      <c r="F334" s="4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43"/>
      <c r="C335" s="43"/>
      <c r="D335" s="43"/>
      <c r="E335" s="43"/>
      <c r="F335" s="4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43"/>
      <c r="C336" s="43"/>
      <c r="D336" s="43"/>
      <c r="E336" s="43"/>
      <c r="F336" s="4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43"/>
      <c r="C337" s="43"/>
      <c r="D337" s="43"/>
      <c r="E337" s="43"/>
      <c r="F337" s="4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43"/>
      <c r="C338" s="43"/>
      <c r="D338" s="43"/>
      <c r="E338" s="43"/>
      <c r="F338" s="4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43"/>
      <c r="C339" s="43"/>
      <c r="D339" s="43"/>
      <c r="E339" s="43"/>
      <c r="F339" s="4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43"/>
      <c r="C340" s="43"/>
      <c r="D340" s="43"/>
      <c r="E340" s="43"/>
      <c r="F340" s="4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43"/>
      <c r="C341" s="43"/>
      <c r="D341" s="43"/>
      <c r="E341" s="43"/>
      <c r="F341" s="4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43"/>
      <c r="C342" s="43"/>
      <c r="D342" s="43"/>
      <c r="E342" s="43"/>
      <c r="F342" s="4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43"/>
      <c r="C343" s="43"/>
      <c r="D343" s="43"/>
      <c r="E343" s="43"/>
      <c r="F343" s="4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43"/>
      <c r="C344" s="43"/>
      <c r="D344" s="43"/>
      <c r="E344" s="43"/>
      <c r="F344" s="4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43"/>
      <c r="C345" s="43"/>
      <c r="D345" s="43"/>
      <c r="E345" s="43"/>
      <c r="F345" s="4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43"/>
      <c r="C346" s="43"/>
      <c r="D346" s="43"/>
      <c r="E346" s="43"/>
      <c r="F346" s="4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43"/>
      <c r="C347" s="43"/>
      <c r="D347" s="43"/>
      <c r="E347" s="43"/>
      <c r="F347" s="4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43"/>
      <c r="C348" s="43"/>
      <c r="D348" s="43"/>
      <c r="E348" s="43"/>
      <c r="F348" s="4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43"/>
      <c r="C349" s="43"/>
      <c r="D349" s="43"/>
      <c r="E349" s="43"/>
      <c r="F349" s="4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43"/>
      <c r="C350" s="43"/>
      <c r="D350" s="43"/>
      <c r="E350" s="43"/>
      <c r="F350" s="4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43"/>
      <c r="C351" s="43"/>
      <c r="D351" s="43"/>
      <c r="E351" s="43"/>
      <c r="F351" s="4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43"/>
      <c r="C352" s="43"/>
      <c r="D352" s="43"/>
      <c r="E352" s="43"/>
      <c r="F352" s="4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43"/>
      <c r="C353" s="43"/>
      <c r="D353" s="43"/>
      <c r="E353" s="43"/>
      <c r="F353" s="4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43"/>
      <c r="C354" s="43"/>
      <c r="D354" s="43"/>
      <c r="E354" s="43"/>
      <c r="F354" s="4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43"/>
      <c r="C355" s="43"/>
      <c r="D355" s="43"/>
      <c r="E355" s="43"/>
      <c r="F355" s="4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43"/>
      <c r="C356" s="43"/>
      <c r="D356" s="43"/>
      <c r="E356" s="43"/>
      <c r="F356" s="4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43"/>
      <c r="C357" s="43"/>
      <c r="D357" s="43"/>
      <c r="E357" s="43"/>
      <c r="F357" s="4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43"/>
      <c r="C358" s="43"/>
      <c r="D358" s="43"/>
      <c r="E358" s="43"/>
      <c r="F358" s="4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43"/>
      <c r="C359" s="43"/>
      <c r="D359" s="43"/>
      <c r="E359" s="43"/>
      <c r="F359" s="4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43"/>
      <c r="C360" s="43"/>
      <c r="D360" s="43"/>
      <c r="E360" s="43"/>
      <c r="F360" s="4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43"/>
      <c r="C361" s="43"/>
      <c r="D361" s="43"/>
      <c r="E361" s="43"/>
      <c r="F361" s="4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43"/>
      <c r="C362" s="43"/>
      <c r="D362" s="43"/>
      <c r="E362" s="43"/>
      <c r="F362" s="4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43"/>
      <c r="C363" s="43"/>
      <c r="D363" s="43"/>
      <c r="E363" s="43"/>
      <c r="F363" s="4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43"/>
      <c r="C364" s="43"/>
      <c r="D364" s="43"/>
      <c r="E364" s="43"/>
      <c r="F364" s="4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43"/>
      <c r="C365" s="43"/>
      <c r="D365" s="43"/>
      <c r="E365" s="43"/>
      <c r="F365" s="4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43"/>
      <c r="C366" s="43"/>
      <c r="D366" s="43"/>
      <c r="E366" s="43"/>
      <c r="F366" s="4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43"/>
      <c r="C367" s="43"/>
      <c r="D367" s="43"/>
      <c r="E367" s="43"/>
      <c r="F367" s="4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43"/>
      <c r="C368" s="43"/>
      <c r="D368" s="43"/>
      <c r="E368" s="43"/>
      <c r="F368" s="4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43"/>
      <c r="C369" s="43"/>
      <c r="D369" s="43"/>
      <c r="E369" s="43"/>
      <c r="F369" s="4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43"/>
      <c r="C370" s="43"/>
      <c r="D370" s="43"/>
      <c r="E370" s="43"/>
      <c r="F370" s="4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43"/>
      <c r="C371" s="43"/>
      <c r="D371" s="43"/>
      <c r="E371" s="43"/>
      <c r="F371" s="4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43"/>
      <c r="C372" s="43"/>
      <c r="D372" s="43"/>
      <c r="E372" s="43"/>
      <c r="F372" s="4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43"/>
      <c r="C373" s="43"/>
      <c r="D373" s="43"/>
      <c r="E373" s="43"/>
      <c r="F373" s="4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43"/>
      <c r="C374" s="43"/>
      <c r="D374" s="43"/>
      <c r="E374" s="43"/>
      <c r="F374" s="4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43"/>
      <c r="C375" s="43"/>
      <c r="D375" s="43"/>
      <c r="E375" s="43"/>
      <c r="F375" s="4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43"/>
      <c r="C376" s="43"/>
      <c r="D376" s="43"/>
      <c r="E376" s="43"/>
      <c r="F376" s="4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43"/>
      <c r="C377" s="43"/>
      <c r="D377" s="43"/>
      <c r="E377" s="43"/>
      <c r="F377" s="4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43"/>
      <c r="C378" s="43"/>
      <c r="D378" s="43"/>
      <c r="E378" s="43"/>
      <c r="F378" s="4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43"/>
      <c r="C379" s="43"/>
      <c r="D379" s="43"/>
      <c r="E379" s="43"/>
      <c r="F379" s="4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43"/>
      <c r="C380" s="43"/>
      <c r="D380" s="43"/>
      <c r="E380" s="43"/>
      <c r="F380" s="4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43"/>
      <c r="C381" s="43"/>
      <c r="D381" s="43"/>
      <c r="E381" s="43"/>
      <c r="F381" s="4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43"/>
      <c r="C382" s="43"/>
      <c r="D382" s="43"/>
      <c r="E382" s="43"/>
      <c r="F382" s="4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43"/>
      <c r="C383" s="43"/>
      <c r="D383" s="43"/>
      <c r="E383" s="43"/>
      <c r="F383" s="4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43"/>
      <c r="C384" s="43"/>
      <c r="D384" s="43"/>
      <c r="E384" s="43"/>
      <c r="F384" s="4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43"/>
      <c r="C385" s="43"/>
      <c r="D385" s="43"/>
      <c r="E385" s="43"/>
      <c r="F385" s="4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43"/>
      <c r="C386" s="43"/>
      <c r="D386" s="43"/>
      <c r="E386" s="43"/>
      <c r="F386" s="4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43"/>
      <c r="C387" s="43"/>
      <c r="D387" s="43"/>
      <c r="E387" s="43"/>
      <c r="F387" s="4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43"/>
      <c r="C388" s="43"/>
      <c r="D388" s="43"/>
      <c r="E388" s="43"/>
      <c r="F388" s="4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43"/>
      <c r="C389" s="43"/>
      <c r="D389" s="43"/>
      <c r="E389" s="43"/>
      <c r="F389" s="4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43"/>
      <c r="C390" s="43"/>
      <c r="D390" s="43"/>
      <c r="E390" s="43"/>
      <c r="F390" s="4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43"/>
      <c r="C391" s="43"/>
      <c r="D391" s="43"/>
      <c r="E391" s="43"/>
      <c r="F391" s="4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43"/>
      <c r="C392" s="43"/>
      <c r="D392" s="43"/>
      <c r="E392" s="43"/>
      <c r="F392" s="4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43"/>
      <c r="C393" s="43"/>
      <c r="D393" s="43"/>
      <c r="E393" s="43"/>
      <c r="F393" s="4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43"/>
      <c r="C394" s="43"/>
      <c r="D394" s="43"/>
      <c r="E394" s="43"/>
      <c r="F394" s="4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43"/>
      <c r="C395" s="43"/>
      <c r="D395" s="43"/>
      <c r="E395" s="43"/>
      <c r="F395" s="4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43"/>
      <c r="C396" s="43"/>
      <c r="D396" s="43"/>
      <c r="E396" s="43"/>
      <c r="F396" s="4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43"/>
      <c r="C397" s="43"/>
      <c r="D397" s="43"/>
      <c r="E397" s="43"/>
      <c r="F397" s="4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43"/>
      <c r="C398" s="43"/>
      <c r="D398" s="43"/>
      <c r="E398" s="43"/>
      <c r="F398" s="4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43"/>
      <c r="C399" s="43"/>
      <c r="D399" s="43"/>
      <c r="E399" s="43"/>
      <c r="F399" s="4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43"/>
      <c r="C400" s="43"/>
      <c r="D400" s="43"/>
      <c r="E400" s="43"/>
      <c r="F400" s="4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43"/>
      <c r="C401" s="43"/>
      <c r="D401" s="43"/>
      <c r="E401" s="43"/>
      <c r="F401" s="4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43"/>
      <c r="C402" s="43"/>
      <c r="D402" s="43"/>
      <c r="E402" s="43"/>
      <c r="F402" s="4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43"/>
      <c r="C403" s="43"/>
      <c r="D403" s="43"/>
      <c r="E403" s="43"/>
      <c r="F403" s="4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43"/>
      <c r="C404" s="43"/>
      <c r="D404" s="43"/>
      <c r="E404" s="43"/>
      <c r="F404" s="4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43"/>
      <c r="C405" s="43"/>
      <c r="D405" s="43"/>
      <c r="E405" s="43"/>
      <c r="F405" s="4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43"/>
      <c r="C406" s="43"/>
      <c r="D406" s="43"/>
      <c r="E406" s="43"/>
      <c r="F406" s="4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43"/>
      <c r="C407" s="43"/>
      <c r="D407" s="43"/>
      <c r="E407" s="43"/>
      <c r="F407" s="4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43"/>
      <c r="C408" s="43"/>
      <c r="D408" s="43"/>
      <c r="E408" s="43"/>
      <c r="F408" s="4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43"/>
      <c r="C409" s="43"/>
      <c r="D409" s="43"/>
      <c r="E409" s="43"/>
      <c r="F409" s="4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43"/>
      <c r="C410" s="43"/>
      <c r="D410" s="43"/>
      <c r="E410" s="43"/>
      <c r="F410" s="4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43"/>
      <c r="C411" s="43"/>
      <c r="D411" s="43"/>
      <c r="E411" s="43"/>
      <c r="F411" s="4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43"/>
      <c r="C412" s="43"/>
      <c r="D412" s="43"/>
      <c r="E412" s="43"/>
      <c r="F412" s="4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43"/>
      <c r="C413" s="43"/>
      <c r="D413" s="43"/>
      <c r="E413" s="43"/>
      <c r="F413" s="4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43"/>
      <c r="C414" s="43"/>
      <c r="D414" s="43"/>
      <c r="E414" s="43"/>
      <c r="F414" s="4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43"/>
      <c r="C415" s="43"/>
      <c r="D415" s="43"/>
      <c r="E415" s="43"/>
      <c r="F415" s="4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43"/>
      <c r="C416" s="43"/>
      <c r="D416" s="43"/>
      <c r="E416" s="43"/>
      <c r="F416" s="4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43"/>
      <c r="C417" s="43"/>
      <c r="D417" s="43"/>
      <c r="E417" s="43"/>
      <c r="F417" s="4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43"/>
      <c r="C418" s="43"/>
      <c r="D418" s="43"/>
      <c r="E418" s="43"/>
      <c r="F418" s="4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43"/>
      <c r="C419" s="43"/>
      <c r="D419" s="43"/>
      <c r="E419" s="43"/>
      <c r="F419" s="4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43"/>
      <c r="C420" s="43"/>
      <c r="D420" s="43"/>
      <c r="E420" s="43"/>
      <c r="F420" s="4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43"/>
      <c r="C421" s="43"/>
      <c r="D421" s="43"/>
      <c r="E421" s="43"/>
      <c r="F421" s="4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43"/>
      <c r="C422" s="43"/>
      <c r="D422" s="43"/>
      <c r="E422" s="43"/>
      <c r="F422" s="4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43"/>
      <c r="C423" s="43"/>
      <c r="D423" s="43"/>
      <c r="E423" s="43"/>
      <c r="F423" s="4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43"/>
      <c r="C424" s="43"/>
      <c r="D424" s="43"/>
      <c r="E424" s="43"/>
      <c r="F424" s="4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43"/>
      <c r="C425" s="43"/>
      <c r="D425" s="43"/>
      <c r="E425" s="43"/>
      <c r="F425" s="4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43"/>
      <c r="C426" s="43"/>
      <c r="D426" s="43"/>
      <c r="E426" s="43"/>
      <c r="F426" s="4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43"/>
      <c r="C427" s="43"/>
      <c r="D427" s="43"/>
      <c r="E427" s="43"/>
      <c r="F427" s="4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43"/>
      <c r="C428" s="43"/>
      <c r="D428" s="43"/>
      <c r="E428" s="43"/>
      <c r="F428" s="4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43"/>
      <c r="C429" s="43"/>
      <c r="D429" s="43"/>
      <c r="E429" s="43"/>
      <c r="F429" s="4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43"/>
      <c r="C430" s="43"/>
      <c r="D430" s="43"/>
      <c r="E430" s="43"/>
      <c r="F430" s="4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43"/>
      <c r="C431" s="43"/>
      <c r="D431" s="43"/>
      <c r="E431" s="43"/>
      <c r="F431" s="4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43"/>
      <c r="C432" s="43"/>
      <c r="D432" s="43"/>
      <c r="E432" s="43"/>
      <c r="F432" s="4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43"/>
      <c r="C433" s="43"/>
      <c r="D433" s="43"/>
      <c r="E433" s="43"/>
      <c r="F433" s="4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43"/>
      <c r="C434" s="43"/>
      <c r="D434" s="43"/>
      <c r="E434" s="43"/>
      <c r="F434" s="4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43"/>
      <c r="C435" s="43"/>
      <c r="D435" s="43"/>
      <c r="E435" s="43"/>
      <c r="F435" s="4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43"/>
      <c r="C436" s="43"/>
      <c r="D436" s="43"/>
      <c r="E436" s="43"/>
      <c r="F436" s="4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43"/>
      <c r="C437" s="43"/>
      <c r="D437" s="43"/>
      <c r="E437" s="43"/>
      <c r="F437" s="4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43"/>
      <c r="C438" s="43"/>
      <c r="D438" s="43"/>
      <c r="E438" s="43"/>
      <c r="F438" s="4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43"/>
      <c r="C439" s="43"/>
      <c r="D439" s="43"/>
      <c r="E439" s="43"/>
      <c r="F439" s="4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43"/>
      <c r="C440" s="43"/>
      <c r="D440" s="43"/>
      <c r="E440" s="43"/>
      <c r="F440" s="4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43"/>
      <c r="C441" s="43"/>
      <c r="D441" s="43"/>
      <c r="E441" s="43"/>
      <c r="F441" s="4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43"/>
      <c r="C442" s="43"/>
      <c r="D442" s="43"/>
      <c r="E442" s="43"/>
      <c r="F442" s="4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43"/>
      <c r="C443" s="43"/>
      <c r="D443" s="43"/>
      <c r="E443" s="43"/>
      <c r="F443" s="4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43"/>
      <c r="C444" s="43"/>
      <c r="D444" s="43"/>
      <c r="E444" s="43"/>
      <c r="F444" s="4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43"/>
      <c r="C445" s="43"/>
      <c r="D445" s="43"/>
      <c r="E445" s="43"/>
      <c r="F445" s="4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43"/>
      <c r="C446" s="43"/>
      <c r="D446" s="43"/>
      <c r="E446" s="43"/>
      <c r="F446" s="4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43"/>
      <c r="C447" s="43"/>
      <c r="D447" s="43"/>
      <c r="E447" s="43"/>
      <c r="F447" s="4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43"/>
      <c r="C448" s="43"/>
      <c r="D448" s="43"/>
      <c r="E448" s="43"/>
      <c r="F448" s="4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43"/>
      <c r="C449" s="43"/>
      <c r="D449" s="43"/>
      <c r="E449" s="43"/>
      <c r="F449" s="4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43"/>
      <c r="C450" s="43"/>
      <c r="D450" s="43"/>
      <c r="E450" s="43"/>
      <c r="F450" s="4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43"/>
      <c r="C451" s="43"/>
      <c r="D451" s="43"/>
      <c r="E451" s="43"/>
      <c r="F451" s="4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43"/>
      <c r="C452" s="43"/>
      <c r="D452" s="43"/>
      <c r="E452" s="43"/>
      <c r="F452" s="4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43"/>
      <c r="C453" s="43"/>
      <c r="D453" s="43"/>
      <c r="E453" s="43"/>
      <c r="F453" s="4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43"/>
      <c r="C454" s="43"/>
      <c r="D454" s="43"/>
      <c r="E454" s="43"/>
      <c r="F454" s="4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43"/>
      <c r="C455" s="43"/>
      <c r="D455" s="43"/>
      <c r="E455" s="43"/>
      <c r="F455" s="4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43"/>
      <c r="C456" s="43"/>
      <c r="D456" s="43"/>
      <c r="E456" s="43"/>
      <c r="F456" s="4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43"/>
      <c r="C457" s="43"/>
      <c r="D457" s="43"/>
      <c r="E457" s="43"/>
      <c r="F457" s="4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43"/>
      <c r="C458" s="43"/>
      <c r="D458" s="43"/>
      <c r="E458" s="43"/>
      <c r="F458" s="4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43"/>
      <c r="C459" s="43"/>
      <c r="D459" s="43"/>
      <c r="E459" s="43"/>
      <c r="F459" s="4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43"/>
      <c r="C460" s="43"/>
      <c r="D460" s="43"/>
      <c r="E460" s="43"/>
      <c r="F460" s="4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43"/>
      <c r="C461" s="43"/>
      <c r="D461" s="43"/>
      <c r="E461" s="43"/>
      <c r="F461" s="4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43"/>
      <c r="C462" s="43"/>
      <c r="D462" s="43"/>
      <c r="E462" s="43"/>
      <c r="F462" s="4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43"/>
      <c r="C463" s="43"/>
      <c r="D463" s="43"/>
      <c r="E463" s="43"/>
      <c r="F463" s="4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43"/>
      <c r="C464" s="43"/>
      <c r="D464" s="43"/>
      <c r="E464" s="43"/>
      <c r="F464" s="4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43"/>
      <c r="C465" s="43"/>
      <c r="D465" s="43"/>
      <c r="E465" s="43"/>
      <c r="F465" s="4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43"/>
      <c r="C466" s="43"/>
      <c r="D466" s="43"/>
      <c r="E466" s="43"/>
      <c r="F466" s="4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43"/>
      <c r="C467" s="43"/>
      <c r="D467" s="43"/>
      <c r="E467" s="43"/>
      <c r="F467" s="4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43"/>
      <c r="C468" s="43"/>
      <c r="D468" s="43"/>
      <c r="E468" s="43"/>
      <c r="F468" s="4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43"/>
      <c r="C469" s="43"/>
      <c r="D469" s="43"/>
      <c r="E469" s="43"/>
      <c r="F469" s="4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43"/>
      <c r="C470" s="43"/>
      <c r="D470" s="43"/>
      <c r="E470" s="43"/>
      <c r="F470" s="4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43"/>
      <c r="C471" s="43"/>
      <c r="D471" s="43"/>
      <c r="E471" s="43"/>
      <c r="F471" s="4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43"/>
      <c r="C472" s="43"/>
      <c r="D472" s="43"/>
      <c r="E472" s="43"/>
      <c r="F472" s="4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43"/>
      <c r="C473" s="43"/>
      <c r="D473" s="43"/>
      <c r="E473" s="43"/>
      <c r="F473" s="4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43"/>
      <c r="C474" s="43"/>
      <c r="D474" s="43"/>
      <c r="E474" s="43"/>
      <c r="F474" s="4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43"/>
      <c r="C475" s="43"/>
      <c r="D475" s="43"/>
      <c r="E475" s="43"/>
      <c r="F475" s="4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43"/>
      <c r="C476" s="43"/>
      <c r="D476" s="43"/>
      <c r="E476" s="43"/>
      <c r="F476" s="4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43"/>
      <c r="C477" s="43"/>
      <c r="D477" s="43"/>
      <c r="E477" s="43"/>
      <c r="F477" s="4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43"/>
      <c r="C478" s="43"/>
      <c r="D478" s="43"/>
      <c r="E478" s="43"/>
      <c r="F478" s="4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43"/>
      <c r="C479" s="43"/>
      <c r="D479" s="43"/>
      <c r="E479" s="43"/>
      <c r="F479" s="4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43"/>
      <c r="C480" s="43"/>
      <c r="D480" s="43"/>
      <c r="E480" s="43"/>
      <c r="F480" s="4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43"/>
      <c r="C481" s="43"/>
      <c r="D481" s="43"/>
      <c r="E481" s="43"/>
      <c r="F481" s="4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43"/>
      <c r="C482" s="43"/>
      <c r="D482" s="43"/>
      <c r="E482" s="43"/>
      <c r="F482" s="4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43"/>
      <c r="C483" s="43"/>
      <c r="D483" s="43"/>
      <c r="E483" s="43"/>
      <c r="F483" s="4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43"/>
      <c r="C484" s="43"/>
      <c r="D484" s="43"/>
      <c r="E484" s="43"/>
      <c r="F484" s="4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43"/>
      <c r="C485" s="43"/>
      <c r="D485" s="43"/>
      <c r="E485" s="43"/>
      <c r="F485" s="4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43"/>
      <c r="C486" s="43"/>
      <c r="D486" s="43"/>
      <c r="E486" s="43"/>
      <c r="F486" s="4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43"/>
      <c r="C487" s="43"/>
      <c r="D487" s="43"/>
      <c r="E487" s="43"/>
      <c r="F487" s="4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43"/>
      <c r="C488" s="43"/>
      <c r="D488" s="43"/>
      <c r="E488" s="43"/>
      <c r="F488" s="4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43"/>
      <c r="C489" s="43"/>
      <c r="D489" s="43"/>
      <c r="E489" s="43"/>
      <c r="F489" s="4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43"/>
      <c r="C490" s="43"/>
      <c r="D490" s="43"/>
      <c r="E490" s="43"/>
      <c r="F490" s="4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43"/>
      <c r="C491" s="43"/>
      <c r="D491" s="43"/>
      <c r="E491" s="43"/>
      <c r="F491" s="4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43"/>
      <c r="C492" s="43"/>
      <c r="D492" s="43"/>
      <c r="E492" s="43"/>
      <c r="F492" s="4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43"/>
      <c r="C493" s="43"/>
      <c r="D493" s="43"/>
      <c r="E493" s="43"/>
      <c r="F493" s="4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43"/>
      <c r="C494" s="43"/>
      <c r="D494" s="43"/>
      <c r="E494" s="43"/>
      <c r="F494" s="4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43"/>
      <c r="C495" s="43"/>
      <c r="D495" s="43"/>
      <c r="E495" s="43"/>
      <c r="F495" s="4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43"/>
      <c r="C496" s="43"/>
      <c r="D496" s="43"/>
      <c r="E496" s="43"/>
      <c r="F496" s="4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43"/>
      <c r="C497" s="43"/>
      <c r="D497" s="43"/>
      <c r="E497" s="43"/>
      <c r="F497" s="4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43"/>
      <c r="C498" s="43"/>
      <c r="D498" s="43"/>
      <c r="E498" s="43"/>
      <c r="F498" s="4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43"/>
      <c r="C499" s="43"/>
      <c r="D499" s="43"/>
      <c r="E499" s="43"/>
      <c r="F499" s="4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43"/>
      <c r="C500" s="43"/>
      <c r="D500" s="43"/>
      <c r="E500" s="43"/>
      <c r="F500" s="4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43"/>
      <c r="C501" s="43"/>
      <c r="D501" s="43"/>
      <c r="E501" s="43"/>
      <c r="F501" s="4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43"/>
      <c r="C502" s="43"/>
      <c r="D502" s="43"/>
      <c r="E502" s="43"/>
      <c r="F502" s="4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43"/>
      <c r="C503" s="43"/>
      <c r="D503" s="43"/>
      <c r="E503" s="43"/>
      <c r="F503" s="4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43"/>
      <c r="C504" s="43"/>
      <c r="D504" s="43"/>
      <c r="E504" s="43"/>
      <c r="F504" s="4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43"/>
      <c r="C505" s="43"/>
      <c r="D505" s="43"/>
      <c r="E505" s="43"/>
      <c r="F505" s="4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43"/>
      <c r="C506" s="43"/>
      <c r="D506" s="43"/>
      <c r="E506" s="43"/>
      <c r="F506" s="4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43"/>
      <c r="C507" s="43"/>
      <c r="D507" s="43"/>
      <c r="E507" s="43"/>
      <c r="F507" s="4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43"/>
      <c r="C508" s="43"/>
      <c r="D508" s="43"/>
      <c r="E508" s="43"/>
      <c r="F508" s="4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43"/>
      <c r="C509" s="43"/>
      <c r="D509" s="43"/>
      <c r="E509" s="43"/>
      <c r="F509" s="4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43"/>
      <c r="C510" s="43"/>
      <c r="D510" s="43"/>
      <c r="E510" s="43"/>
      <c r="F510" s="4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43"/>
      <c r="C511" s="43"/>
      <c r="D511" s="43"/>
      <c r="E511" s="43"/>
      <c r="F511" s="4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43"/>
      <c r="C512" s="43"/>
      <c r="D512" s="43"/>
      <c r="E512" s="43"/>
      <c r="F512" s="4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43"/>
      <c r="C513" s="43"/>
      <c r="D513" s="43"/>
      <c r="E513" s="43"/>
      <c r="F513" s="4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43"/>
      <c r="C514" s="43"/>
      <c r="D514" s="43"/>
      <c r="E514" s="43"/>
      <c r="F514" s="4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43"/>
      <c r="C515" s="43"/>
      <c r="D515" s="43"/>
      <c r="E515" s="43"/>
      <c r="F515" s="4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43"/>
      <c r="C516" s="43"/>
      <c r="D516" s="43"/>
      <c r="E516" s="43"/>
      <c r="F516" s="4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43"/>
      <c r="C517" s="43"/>
      <c r="D517" s="43"/>
      <c r="E517" s="43"/>
      <c r="F517" s="4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43"/>
      <c r="C518" s="43"/>
      <c r="D518" s="43"/>
      <c r="E518" s="43"/>
      <c r="F518" s="4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43"/>
      <c r="C519" s="43"/>
      <c r="D519" s="43"/>
      <c r="E519" s="43"/>
      <c r="F519" s="4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43"/>
      <c r="C520" s="43"/>
      <c r="D520" s="43"/>
      <c r="E520" s="43"/>
      <c r="F520" s="4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43"/>
      <c r="C521" s="43"/>
      <c r="D521" s="43"/>
      <c r="E521" s="43"/>
      <c r="F521" s="4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43"/>
      <c r="C522" s="43"/>
      <c r="D522" s="43"/>
      <c r="E522" s="43"/>
      <c r="F522" s="4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43"/>
      <c r="C523" s="43"/>
      <c r="D523" s="43"/>
      <c r="E523" s="43"/>
      <c r="F523" s="4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43"/>
      <c r="C524" s="43"/>
      <c r="D524" s="43"/>
      <c r="E524" s="43"/>
      <c r="F524" s="4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43"/>
      <c r="C525" s="43"/>
      <c r="D525" s="43"/>
      <c r="E525" s="43"/>
      <c r="F525" s="4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43"/>
      <c r="C526" s="43"/>
      <c r="D526" s="43"/>
      <c r="E526" s="43"/>
      <c r="F526" s="4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43"/>
      <c r="C527" s="43"/>
      <c r="D527" s="43"/>
      <c r="E527" s="43"/>
      <c r="F527" s="4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43"/>
      <c r="C528" s="43"/>
      <c r="D528" s="43"/>
      <c r="E528" s="43"/>
      <c r="F528" s="4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43"/>
      <c r="C529" s="43"/>
      <c r="D529" s="43"/>
      <c r="E529" s="43"/>
      <c r="F529" s="4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43"/>
      <c r="C530" s="43"/>
      <c r="D530" s="43"/>
      <c r="E530" s="43"/>
      <c r="F530" s="4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43"/>
      <c r="C531" s="43"/>
      <c r="D531" s="43"/>
      <c r="E531" s="43"/>
      <c r="F531" s="4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43"/>
      <c r="C532" s="43"/>
      <c r="D532" s="43"/>
      <c r="E532" s="43"/>
      <c r="F532" s="4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43"/>
      <c r="C533" s="43"/>
      <c r="D533" s="43"/>
      <c r="E533" s="43"/>
      <c r="F533" s="4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43"/>
      <c r="C534" s="43"/>
      <c r="D534" s="43"/>
      <c r="E534" s="43"/>
      <c r="F534" s="4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43"/>
      <c r="C535" s="43"/>
      <c r="D535" s="43"/>
      <c r="E535" s="43"/>
      <c r="F535" s="4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43"/>
      <c r="C536" s="43"/>
      <c r="D536" s="43"/>
      <c r="E536" s="43"/>
      <c r="F536" s="4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43"/>
      <c r="C537" s="43"/>
      <c r="D537" s="43"/>
      <c r="E537" s="43"/>
      <c r="F537" s="4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43"/>
      <c r="C538" s="43"/>
      <c r="D538" s="43"/>
      <c r="E538" s="43"/>
      <c r="F538" s="4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43"/>
      <c r="C539" s="43"/>
      <c r="D539" s="43"/>
      <c r="E539" s="43"/>
      <c r="F539" s="4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43"/>
      <c r="C540" s="43"/>
      <c r="D540" s="43"/>
      <c r="E540" s="43"/>
      <c r="F540" s="4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43"/>
      <c r="C541" s="43"/>
      <c r="D541" s="43"/>
      <c r="E541" s="43"/>
      <c r="F541" s="4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43"/>
      <c r="C542" s="43"/>
      <c r="D542" s="43"/>
      <c r="E542" s="43"/>
      <c r="F542" s="4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43"/>
      <c r="C543" s="43"/>
      <c r="D543" s="43"/>
      <c r="E543" s="43"/>
      <c r="F543" s="4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43"/>
      <c r="C544" s="43"/>
      <c r="D544" s="43"/>
      <c r="E544" s="43"/>
      <c r="F544" s="4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43"/>
      <c r="C545" s="43"/>
      <c r="D545" s="43"/>
      <c r="E545" s="43"/>
      <c r="F545" s="4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43"/>
      <c r="C546" s="43"/>
      <c r="D546" s="43"/>
      <c r="E546" s="43"/>
      <c r="F546" s="4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43"/>
      <c r="C547" s="43"/>
      <c r="D547" s="43"/>
      <c r="E547" s="43"/>
      <c r="F547" s="4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43"/>
      <c r="C548" s="43"/>
      <c r="D548" s="43"/>
      <c r="E548" s="43"/>
      <c r="F548" s="4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43"/>
      <c r="C549" s="43"/>
      <c r="D549" s="43"/>
      <c r="E549" s="43"/>
      <c r="F549" s="4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43"/>
      <c r="C550" s="43"/>
      <c r="D550" s="43"/>
      <c r="E550" s="43"/>
      <c r="F550" s="4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43"/>
      <c r="C551" s="43"/>
      <c r="D551" s="43"/>
      <c r="E551" s="43"/>
      <c r="F551" s="4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43"/>
      <c r="C552" s="43"/>
      <c r="D552" s="43"/>
      <c r="E552" s="43"/>
      <c r="F552" s="4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43"/>
      <c r="C553" s="43"/>
      <c r="D553" s="43"/>
      <c r="E553" s="43"/>
      <c r="F553" s="4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43"/>
      <c r="C554" s="43"/>
      <c r="D554" s="43"/>
      <c r="E554" s="43"/>
      <c r="F554" s="4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43"/>
      <c r="C555" s="43"/>
      <c r="D555" s="43"/>
      <c r="E555" s="43"/>
      <c r="F555" s="4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43"/>
      <c r="C556" s="43"/>
      <c r="D556" s="43"/>
      <c r="E556" s="43"/>
      <c r="F556" s="4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43"/>
      <c r="C557" s="43"/>
      <c r="D557" s="43"/>
      <c r="E557" s="43"/>
      <c r="F557" s="4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43"/>
      <c r="C558" s="43"/>
      <c r="D558" s="43"/>
      <c r="E558" s="43"/>
      <c r="F558" s="4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43"/>
      <c r="C559" s="43"/>
      <c r="D559" s="43"/>
      <c r="E559" s="43"/>
      <c r="F559" s="4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43"/>
      <c r="C560" s="43"/>
      <c r="D560" s="43"/>
      <c r="E560" s="43"/>
      <c r="F560" s="4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43"/>
      <c r="C561" s="43"/>
      <c r="D561" s="43"/>
      <c r="E561" s="43"/>
      <c r="F561" s="4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43"/>
      <c r="C562" s="43"/>
      <c r="D562" s="43"/>
      <c r="E562" s="43"/>
      <c r="F562" s="4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43"/>
      <c r="C563" s="43"/>
      <c r="D563" s="43"/>
      <c r="E563" s="43"/>
      <c r="F563" s="4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43"/>
      <c r="C564" s="43"/>
      <c r="D564" s="43"/>
      <c r="E564" s="43"/>
      <c r="F564" s="4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43"/>
      <c r="C565" s="43"/>
      <c r="D565" s="43"/>
      <c r="E565" s="43"/>
      <c r="F565" s="4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43"/>
      <c r="C566" s="43"/>
      <c r="D566" s="43"/>
      <c r="E566" s="43"/>
      <c r="F566" s="4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43"/>
      <c r="C567" s="43"/>
      <c r="D567" s="43"/>
      <c r="E567" s="43"/>
      <c r="F567" s="4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43"/>
      <c r="C568" s="43"/>
      <c r="D568" s="43"/>
      <c r="E568" s="43"/>
      <c r="F568" s="4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43"/>
      <c r="C569" s="43"/>
      <c r="D569" s="43"/>
      <c r="E569" s="43"/>
      <c r="F569" s="4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43"/>
      <c r="C570" s="43"/>
      <c r="D570" s="43"/>
      <c r="E570" s="43"/>
      <c r="F570" s="4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43"/>
      <c r="C571" s="43"/>
      <c r="D571" s="43"/>
      <c r="E571" s="43"/>
      <c r="F571" s="4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43"/>
      <c r="C572" s="43"/>
      <c r="D572" s="43"/>
      <c r="E572" s="43"/>
      <c r="F572" s="4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43"/>
      <c r="C573" s="43"/>
      <c r="D573" s="43"/>
      <c r="E573" s="43"/>
      <c r="F573" s="4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43"/>
      <c r="C574" s="43"/>
      <c r="D574" s="43"/>
      <c r="E574" s="43"/>
      <c r="F574" s="4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43"/>
      <c r="C575" s="43"/>
      <c r="D575" s="43"/>
      <c r="E575" s="43"/>
      <c r="F575" s="4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43"/>
      <c r="C576" s="43"/>
      <c r="D576" s="43"/>
      <c r="E576" s="43"/>
      <c r="F576" s="4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43"/>
      <c r="C577" s="43"/>
      <c r="D577" s="43"/>
      <c r="E577" s="43"/>
      <c r="F577" s="4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43"/>
      <c r="C578" s="43"/>
      <c r="D578" s="43"/>
      <c r="E578" s="43"/>
      <c r="F578" s="4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43"/>
      <c r="C579" s="43"/>
      <c r="D579" s="43"/>
      <c r="E579" s="43"/>
      <c r="F579" s="4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43"/>
      <c r="C580" s="43"/>
      <c r="D580" s="43"/>
      <c r="E580" s="43"/>
      <c r="F580" s="4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43"/>
      <c r="C581" s="43"/>
      <c r="D581" s="43"/>
      <c r="E581" s="43"/>
      <c r="F581" s="4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43"/>
      <c r="C582" s="43"/>
      <c r="D582" s="43"/>
      <c r="E582" s="43"/>
      <c r="F582" s="4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43"/>
      <c r="C583" s="43"/>
      <c r="D583" s="43"/>
      <c r="E583" s="43"/>
      <c r="F583" s="4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43"/>
      <c r="C584" s="43"/>
      <c r="D584" s="43"/>
      <c r="E584" s="43"/>
      <c r="F584" s="4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43"/>
      <c r="C585" s="43"/>
      <c r="D585" s="43"/>
      <c r="E585" s="43"/>
      <c r="F585" s="4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43"/>
      <c r="C586" s="43"/>
      <c r="D586" s="43"/>
      <c r="E586" s="43"/>
      <c r="F586" s="4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43"/>
      <c r="C587" s="43"/>
      <c r="D587" s="43"/>
      <c r="E587" s="43"/>
      <c r="F587" s="4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43"/>
      <c r="C588" s="43"/>
      <c r="D588" s="43"/>
      <c r="E588" s="43"/>
      <c r="F588" s="4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43"/>
      <c r="C589" s="43"/>
      <c r="D589" s="43"/>
      <c r="E589" s="43"/>
      <c r="F589" s="4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43"/>
      <c r="C590" s="43"/>
      <c r="D590" s="43"/>
      <c r="E590" s="43"/>
      <c r="F590" s="4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43"/>
      <c r="C591" s="43"/>
      <c r="D591" s="43"/>
      <c r="E591" s="43"/>
      <c r="F591" s="4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43"/>
      <c r="C592" s="43"/>
      <c r="D592" s="43"/>
      <c r="E592" s="43"/>
      <c r="F592" s="4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43"/>
      <c r="C593" s="43"/>
      <c r="D593" s="43"/>
      <c r="E593" s="43"/>
      <c r="F593" s="4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43"/>
      <c r="C594" s="43"/>
      <c r="D594" s="43"/>
      <c r="E594" s="43"/>
      <c r="F594" s="4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43"/>
      <c r="C595" s="43"/>
      <c r="D595" s="43"/>
      <c r="E595" s="43"/>
      <c r="F595" s="4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43"/>
      <c r="C596" s="43"/>
      <c r="D596" s="43"/>
      <c r="E596" s="43"/>
      <c r="F596" s="4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43"/>
      <c r="C597" s="43"/>
      <c r="D597" s="43"/>
      <c r="E597" s="43"/>
      <c r="F597" s="4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43"/>
      <c r="C598" s="43"/>
      <c r="D598" s="43"/>
      <c r="E598" s="43"/>
      <c r="F598" s="4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43"/>
      <c r="C599" s="43"/>
      <c r="D599" s="43"/>
      <c r="E599" s="43"/>
      <c r="F599" s="4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43"/>
      <c r="C600" s="43"/>
      <c r="D600" s="43"/>
      <c r="E600" s="43"/>
      <c r="F600" s="4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43"/>
      <c r="C601" s="43"/>
      <c r="D601" s="43"/>
      <c r="E601" s="43"/>
      <c r="F601" s="4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43"/>
      <c r="C602" s="43"/>
      <c r="D602" s="43"/>
      <c r="E602" s="43"/>
      <c r="F602" s="4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43"/>
      <c r="C603" s="43"/>
      <c r="D603" s="43"/>
      <c r="E603" s="43"/>
      <c r="F603" s="4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43"/>
      <c r="C604" s="43"/>
      <c r="D604" s="43"/>
      <c r="E604" s="43"/>
      <c r="F604" s="4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43"/>
      <c r="C605" s="43"/>
      <c r="D605" s="43"/>
      <c r="E605" s="43"/>
      <c r="F605" s="4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43"/>
      <c r="C606" s="43"/>
      <c r="D606" s="43"/>
      <c r="E606" s="43"/>
      <c r="F606" s="4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43"/>
      <c r="C607" s="43"/>
      <c r="D607" s="43"/>
      <c r="E607" s="43"/>
      <c r="F607" s="4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43"/>
      <c r="C608" s="43"/>
      <c r="D608" s="43"/>
      <c r="E608" s="43"/>
      <c r="F608" s="4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43"/>
      <c r="C609" s="43"/>
      <c r="D609" s="43"/>
      <c r="E609" s="43"/>
      <c r="F609" s="4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43"/>
      <c r="C610" s="43"/>
      <c r="D610" s="43"/>
      <c r="E610" s="43"/>
      <c r="F610" s="4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43"/>
      <c r="C611" s="43"/>
      <c r="D611" s="43"/>
      <c r="E611" s="43"/>
      <c r="F611" s="4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43"/>
      <c r="C612" s="43"/>
      <c r="D612" s="43"/>
      <c r="E612" s="43"/>
      <c r="F612" s="4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43"/>
      <c r="C613" s="43"/>
      <c r="D613" s="43"/>
      <c r="E613" s="43"/>
      <c r="F613" s="4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43"/>
      <c r="C614" s="43"/>
      <c r="D614" s="43"/>
      <c r="E614" s="43"/>
      <c r="F614" s="4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43"/>
      <c r="C615" s="43"/>
      <c r="D615" s="43"/>
      <c r="E615" s="43"/>
      <c r="F615" s="4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43"/>
      <c r="C616" s="43"/>
      <c r="D616" s="43"/>
      <c r="E616" s="43"/>
      <c r="F616" s="4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43"/>
      <c r="C617" s="43"/>
      <c r="D617" s="43"/>
      <c r="E617" s="43"/>
      <c r="F617" s="4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43"/>
      <c r="C618" s="43"/>
      <c r="D618" s="43"/>
      <c r="E618" s="43"/>
      <c r="F618" s="4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43"/>
      <c r="C619" s="43"/>
      <c r="D619" s="43"/>
      <c r="E619" s="43"/>
      <c r="F619" s="4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43"/>
      <c r="C620" s="43"/>
      <c r="D620" s="43"/>
      <c r="E620" s="43"/>
      <c r="F620" s="4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43"/>
      <c r="C621" s="43"/>
      <c r="D621" s="43"/>
      <c r="E621" s="43"/>
      <c r="F621" s="4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43"/>
      <c r="C622" s="43"/>
      <c r="D622" s="43"/>
      <c r="E622" s="43"/>
      <c r="F622" s="4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43"/>
      <c r="C623" s="43"/>
      <c r="D623" s="43"/>
      <c r="E623" s="43"/>
      <c r="F623" s="4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43"/>
      <c r="C624" s="43"/>
      <c r="D624" s="43"/>
      <c r="E624" s="43"/>
      <c r="F624" s="4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43"/>
      <c r="C625" s="43"/>
      <c r="D625" s="43"/>
      <c r="E625" s="43"/>
      <c r="F625" s="4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43"/>
      <c r="C626" s="43"/>
      <c r="D626" s="43"/>
      <c r="E626" s="43"/>
      <c r="F626" s="4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43"/>
      <c r="C627" s="43"/>
      <c r="D627" s="43"/>
      <c r="E627" s="43"/>
      <c r="F627" s="4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43"/>
      <c r="C628" s="43"/>
      <c r="D628" s="43"/>
      <c r="E628" s="43"/>
      <c r="F628" s="4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43"/>
      <c r="C629" s="43"/>
      <c r="D629" s="43"/>
      <c r="E629" s="43"/>
      <c r="F629" s="4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43"/>
      <c r="C630" s="43"/>
      <c r="D630" s="43"/>
      <c r="E630" s="43"/>
      <c r="F630" s="4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43"/>
      <c r="C631" s="43"/>
      <c r="D631" s="43"/>
      <c r="E631" s="43"/>
      <c r="F631" s="4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43"/>
      <c r="C632" s="43"/>
      <c r="D632" s="43"/>
      <c r="E632" s="43"/>
      <c r="F632" s="4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43"/>
      <c r="C633" s="43"/>
      <c r="D633" s="43"/>
      <c r="E633" s="43"/>
      <c r="F633" s="4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43"/>
      <c r="C634" s="43"/>
      <c r="D634" s="43"/>
      <c r="E634" s="43"/>
      <c r="F634" s="4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43"/>
      <c r="C635" s="43"/>
      <c r="D635" s="43"/>
      <c r="E635" s="43"/>
      <c r="F635" s="4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43"/>
      <c r="C636" s="43"/>
      <c r="D636" s="43"/>
      <c r="E636" s="43"/>
      <c r="F636" s="4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43"/>
      <c r="C637" s="43"/>
      <c r="D637" s="43"/>
      <c r="E637" s="43"/>
      <c r="F637" s="4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43"/>
      <c r="C638" s="43"/>
      <c r="D638" s="43"/>
      <c r="E638" s="43"/>
      <c r="F638" s="4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43"/>
      <c r="C639" s="43"/>
      <c r="D639" s="43"/>
      <c r="E639" s="43"/>
      <c r="F639" s="4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43"/>
      <c r="C640" s="43"/>
      <c r="D640" s="43"/>
      <c r="E640" s="43"/>
      <c r="F640" s="4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43"/>
      <c r="C641" s="43"/>
      <c r="D641" s="43"/>
      <c r="E641" s="43"/>
      <c r="F641" s="4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43"/>
      <c r="C642" s="43"/>
      <c r="D642" s="43"/>
      <c r="E642" s="43"/>
      <c r="F642" s="4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43"/>
      <c r="C643" s="43"/>
      <c r="D643" s="43"/>
      <c r="E643" s="43"/>
      <c r="F643" s="4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43"/>
      <c r="C644" s="43"/>
      <c r="D644" s="43"/>
      <c r="E644" s="43"/>
      <c r="F644" s="4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43"/>
      <c r="C645" s="43"/>
      <c r="D645" s="43"/>
      <c r="E645" s="43"/>
      <c r="F645" s="4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43"/>
      <c r="C646" s="43"/>
      <c r="D646" s="43"/>
      <c r="E646" s="43"/>
      <c r="F646" s="4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43"/>
      <c r="C647" s="43"/>
      <c r="D647" s="43"/>
      <c r="E647" s="43"/>
      <c r="F647" s="4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43"/>
      <c r="C648" s="43"/>
      <c r="D648" s="43"/>
      <c r="E648" s="43"/>
      <c r="F648" s="4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43"/>
      <c r="C649" s="43"/>
      <c r="D649" s="43"/>
      <c r="E649" s="43"/>
      <c r="F649" s="4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43"/>
      <c r="C650" s="43"/>
      <c r="D650" s="43"/>
      <c r="E650" s="43"/>
      <c r="F650" s="4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43"/>
      <c r="C651" s="43"/>
      <c r="D651" s="43"/>
      <c r="E651" s="43"/>
      <c r="F651" s="4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43"/>
      <c r="C652" s="43"/>
      <c r="D652" s="43"/>
      <c r="E652" s="43"/>
      <c r="F652" s="4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43"/>
      <c r="C653" s="43"/>
      <c r="D653" s="43"/>
      <c r="E653" s="43"/>
      <c r="F653" s="4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43"/>
      <c r="C654" s="43"/>
      <c r="D654" s="43"/>
      <c r="E654" s="43"/>
      <c r="F654" s="4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43"/>
      <c r="C655" s="43"/>
      <c r="D655" s="43"/>
      <c r="E655" s="43"/>
      <c r="F655" s="4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43"/>
      <c r="C656" s="43"/>
      <c r="D656" s="43"/>
      <c r="E656" s="43"/>
      <c r="F656" s="4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43"/>
      <c r="C657" s="43"/>
      <c r="D657" s="43"/>
      <c r="E657" s="43"/>
      <c r="F657" s="4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43"/>
      <c r="C658" s="43"/>
      <c r="D658" s="43"/>
      <c r="E658" s="43"/>
      <c r="F658" s="4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43"/>
      <c r="C659" s="43"/>
      <c r="D659" s="43"/>
      <c r="E659" s="43"/>
      <c r="F659" s="4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43"/>
      <c r="C660" s="43"/>
      <c r="D660" s="43"/>
      <c r="E660" s="43"/>
      <c r="F660" s="4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43"/>
      <c r="C661" s="43"/>
      <c r="D661" s="43"/>
      <c r="E661" s="43"/>
      <c r="F661" s="4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43"/>
      <c r="C662" s="43"/>
      <c r="D662" s="43"/>
      <c r="E662" s="43"/>
      <c r="F662" s="4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43"/>
      <c r="C663" s="43"/>
      <c r="D663" s="43"/>
      <c r="E663" s="43"/>
      <c r="F663" s="4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43"/>
      <c r="C664" s="43"/>
      <c r="D664" s="43"/>
      <c r="E664" s="43"/>
      <c r="F664" s="4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43"/>
      <c r="C665" s="43"/>
      <c r="D665" s="43"/>
      <c r="E665" s="43"/>
      <c r="F665" s="4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43"/>
      <c r="C666" s="43"/>
      <c r="D666" s="43"/>
      <c r="E666" s="43"/>
      <c r="F666" s="4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43"/>
      <c r="C667" s="43"/>
      <c r="D667" s="43"/>
      <c r="E667" s="43"/>
      <c r="F667" s="4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43"/>
      <c r="C668" s="43"/>
      <c r="D668" s="43"/>
      <c r="E668" s="43"/>
      <c r="F668" s="4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43"/>
      <c r="C669" s="43"/>
      <c r="D669" s="43"/>
      <c r="E669" s="43"/>
      <c r="F669" s="4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43"/>
      <c r="C670" s="43"/>
      <c r="D670" s="43"/>
      <c r="E670" s="43"/>
      <c r="F670" s="4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43"/>
      <c r="C671" s="43"/>
      <c r="D671" s="43"/>
      <c r="E671" s="43"/>
      <c r="F671" s="4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43"/>
      <c r="C672" s="43"/>
      <c r="D672" s="43"/>
      <c r="E672" s="43"/>
      <c r="F672" s="4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43"/>
      <c r="C673" s="43"/>
      <c r="D673" s="43"/>
      <c r="E673" s="43"/>
      <c r="F673" s="4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43"/>
      <c r="C674" s="43"/>
      <c r="D674" s="43"/>
      <c r="E674" s="43"/>
      <c r="F674" s="4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43"/>
      <c r="C675" s="43"/>
      <c r="D675" s="43"/>
      <c r="E675" s="43"/>
      <c r="F675" s="4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43"/>
      <c r="C676" s="43"/>
      <c r="D676" s="43"/>
      <c r="E676" s="43"/>
      <c r="F676" s="4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43"/>
      <c r="C677" s="43"/>
      <c r="D677" s="43"/>
      <c r="E677" s="43"/>
      <c r="F677" s="4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43"/>
      <c r="C678" s="43"/>
      <c r="D678" s="43"/>
      <c r="E678" s="43"/>
      <c r="F678" s="4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43"/>
      <c r="C679" s="43"/>
      <c r="D679" s="43"/>
      <c r="E679" s="43"/>
      <c r="F679" s="4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43"/>
      <c r="C680" s="43"/>
      <c r="D680" s="43"/>
      <c r="E680" s="43"/>
      <c r="F680" s="4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43"/>
      <c r="C681" s="43"/>
      <c r="D681" s="43"/>
      <c r="E681" s="43"/>
      <c r="F681" s="4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43"/>
      <c r="C682" s="43"/>
      <c r="D682" s="43"/>
      <c r="E682" s="43"/>
      <c r="F682" s="4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43"/>
      <c r="C683" s="43"/>
      <c r="D683" s="43"/>
      <c r="E683" s="43"/>
      <c r="F683" s="4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43"/>
      <c r="C684" s="43"/>
      <c r="D684" s="43"/>
      <c r="E684" s="43"/>
      <c r="F684" s="4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43"/>
      <c r="C685" s="43"/>
      <c r="D685" s="43"/>
      <c r="E685" s="43"/>
      <c r="F685" s="4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43"/>
      <c r="C686" s="43"/>
      <c r="D686" s="43"/>
      <c r="E686" s="43"/>
      <c r="F686" s="4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43"/>
      <c r="C687" s="43"/>
      <c r="D687" s="43"/>
      <c r="E687" s="43"/>
      <c r="F687" s="4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43"/>
      <c r="C688" s="43"/>
      <c r="D688" s="43"/>
      <c r="E688" s="43"/>
      <c r="F688" s="4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43"/>
      <c r="C689" s="43"/>
      <c r="D689" s="43"/>
      <c r="E689" s="43"/>
      <c r="F689" s="4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43"/>
      <c r="C690" s="43"/>
      <c r="D690" s="43"/>
      <c r="E690" s="43"/>
      <c r="F690" s="4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43"/>
      <c r="C691" s="43"/>
      <c r="D691" s="43"/>
      <c r="E691" s="43"/>
      <c r="F691" s="4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43"/>
      <c r="C692" s="43"/>
      <c r="D692" s="43"/>
      <c r="E692" s="43"/>
      <c r="F692" s="4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43"/>
      <c r="C693" s="43"/>
      <c r="D693" s="43"/>
      <c r="E693" s="43"/>
      <c r="F693" s="4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43"/>
      <c r="C694" s="43"/>
      <c r="D694" s="43"/>
      <c r="E694" s="43"/>
      <c r="F694" s="4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43"/>
      <c r="C695" s="43"/>
      <c r="D695" s="43"/>
      <c r="E695" s="43"/>
      <c r="F695" s="4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43"/>
      <c r="C696" s="43"/>
      <c r="D696" s="43"/>
      <c r="E696" s="43"/>
      <c r="F696" s="4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43"/>
      <c r="C697" s="43"/>
      <c r="D697" s="43"/>
      <c r="E697" s="43"/>
      <c r="F697" s="4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43"/>
      <c r="C698" s="43"/>
      <c r="D698" s="43"/>
      <c r="E698" s="43"/>
      <c r="F698" s="4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43"/>
      <c r="C699" s="43"/>
      <c r="D699" s="43"/>
      <c r="E699" s="43"/>
      <c r="F699" s="4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43"/>
      <c r="C700" s="43"/>
      <c r="D700" s="43"/>
      <c r="E700" s="43"/>
      <c r="F700" s="4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43"/>
      <c r="C701" s="43"/>
      <c r="D701" s="43"/>
      <c r="E701" s="43"/>
      <c r="F701" s="4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43"/>
      <c r="C702" s="43"/>
      <c r="D702" s="43"/>
      <c r="E702" s="43"/>
      <c r="F702" s="4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43"/>
      <c r="C703" s="43"/>
      <c r="D703" s="43"/>
      <c r="E703" s="43"/>
      <c r="F703" s="4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43"/>
      <c r="C704" s="43"/>
      <c r="D704" s="43"/>
      <c r="E704" s="43"/>
      <c r="F704" s="4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43"/>
      <c r="C705" s="43"/>
      <c r="D705" s="43"/>
      <c r="E705" s="43"/>
      <c r="F705" s="4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43"/>
      <c r="C706" s="43"/>
      <c r="D706" s="43"/>
      <c r="E706" s="43"/>
      <c r="F706" s="4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43"/>
      <c r="C707" s="43"/>
      <c r="D707" s="43"/>
      <c r="E707" s="43"/>
      <c r="F707" s="4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43"/>
      <c r="C708" s="43"/>
      <c r="D708" s="43"/>
      <c r="E708" s="43"/>
      <c r="F708" s="4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43"/>
      <c r="C709" s="43"/>
      <c r="D709" s="43"/>
      <c r="E709" s="43"/>
      <c r="F709" s="4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43"/>
      <c r="C710" s="43"/>
      <c r="D710" s="43"/>
      <c r="E710" s="43"/>
      <c r="F710" s="4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43"/>
      <c r="C711" s="43"/>
      <c r="D711" s="43"/>
      <c r="E711" s="43"/>
      <c r="F711" s="4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43"/>
      <c r="C712" s="43"/>
      <c r="D712" s="43"/>
      <c r="E712" s="43"/>
      <c r="F712" s="4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43"/>
      <c r="C713" s="43"/>
      <c r="D713" s="43"/>
      <c r="E713" s="43"/>
      <c r="F713" s="4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43"/>
      <c r="C714" s="43"/>
      <c r="D714" s="43"/>
      <c r="E714" s="43"/>
      <c r="F714" s="4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43"/>
      <c r="C715" s="43"/>
      <c r="D715" s="43"/>
      <c r="E715" s="43"/>
      <c r="F715" s="4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43"/>
      <c r="C716" s="43"/>
      <c r="D716" s="43"/>
      <c r="E716" s="43"/>
      <c r="F716" s="4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43"/>
      <c r="C717" s="43"/>
      <c r="D717" s="43"/>
      <c r="E717" s="43"/>
      <c r="F717" s="4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43"/>
      <c r="C718" s="43"/>
      <c r="D718" s="43"/>
      <c r="E718" s="43"/>
      <c r="F718" s="4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43"/>
      <c r="C719" s="43"/>
      <c r="D719" s="43"/>
      <c r="E719" s="43"/>
      <c r="F719" s="4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43"/>
      <c r="C720" s="43"/>
      <c r="D720" s="43"/>
      <c r="E720" s="43"/>
      <c r="F720" s="4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43"/>
      <c r="C721" s="43"/>
      <c r="D721" s="43"/>
      <c r="E721" s="43"/>
      <c r="F721" s="4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43"/>
      <c r="C722" s="43"/>
      <c r="D722" s="43"/>
      <c r="E722" s="43"/>
      <c r="F722" s="4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43"/>
      <c r="C723" s="43"/>
      <c r="D723" s="43"/>
      <c r="E723" s="43"/>
      <c r="F723" s="4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43"/>
      <c r="C724" s="43"/>
      <c r="D724" s="43"/>
      <c r="E724" s="43"/>
      <c r="F724" s="4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43"/>
      <c r="C725" s="43"/>
      <c r="D725" s="43"/>
      <c r="E725" s="43"/>
      <c r="F725" s="4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43"/>
      <c r="C726" s="43"/>
      <c r="D726" s="43"/>
      <c r="E726" s="43"/>
      <c r="F726" s="4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43"/>
      <c r="C727" s="43"/>
      <c r="D727" s="43"/>
      <c r="E727" s="43"/>
      <c r="F727" s="4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43"/>
      <c r="C728" s="43"/>
      <c r="D728" s="43"/>
      <c r="E728" s="43"/>
      <c r="F728" s="4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43"/>
      <c r="C729" s="43"/>
      <c r="D729" s="43"/>
      <c r="E729" s="43"/>
      <c r="F729" s="4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43"/>
      <c r="C730" s="43"/>
      <c r="D730" s="43"/>
      <c r="E730" s="43"/>
      <c r="F730" s="4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43"/>
      <c r="C731" s="43"/>
      <c r="D731" s="43"/>
      <c r="E731" s="43"/>
      <c r="F731" s="4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43"/>
      <c r="C732" s="43"/>
      <c r="D732" s="43"/>
      <c r="E732" s="43"/>
      <c r="F732" s="4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43"/>
      <c r="C733" s="43"/>
      <c r="D733" s="43"/>
      <c r="E733" s="43"/>
      <c r="F733" s="4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43"/>
      <c r="C734" s="43"/>
      <c r="D734" s="43"/>
      <c r="E734" s="43"/>
      <c r="F734" s="4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43"/>
      <c r="C735" s="43"/>
      <c r="D735" s="43"/>
      <c r="E735" s="43"/>
      <c r="F735" s="4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43"/>
      <c r="C736" s="43"/>
      <c r="D736" s="43"/>
      <c r="E736" s="43"/>
      <c r="F736" s="4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43"/>
      <c r="C737" s="43"/>
      <c r="D737" s="43"/>
      <c r="E737" s="43"/>
      <c r="F737" s="4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43"/>
      <c r="C738" s="43"/>
      <c r="D738" s="43"/>
      <c r="E738" s="43"/>
      <c r="F738" s="4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43"/>
      <c r="C739" s="43"/>
      <c r="D739" s="43"/>
      <c r="E739" s="43"/>
      <c r="F739" s="4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43"/>
      <c r="C740" s="43"/>
      <c r="D740" s="43"/>
      <c r="E740" s="43"/>
      <c r="F740" s="4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43"/>
      <c r="C741" s="43"/>
      <c r="D741" s="43"/>
      <c r="E741" s="43"/>
      <c r="F741" s="4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43"/>
      <c r="C742" s="43"/>
      <c r="D742" s="43"/>
      <c r="E742" s="43"/>
      <c r="F742" s="4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43"/>
      <c r="C743" s="43"/>
      <c r="D743" s="43"/>
      <c r="E743" s="43"/>
      <c r="F743" s="4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43"/>
      <c r="C744" s="43"/>
      <c r="D744" s="43"/>
      <c r="E744" s="43"/>
      <c r="F744" s="4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43"/>
      <c r="C745" s="43"/>
      <c r="D745" s="43"/>
      <c r="E745" s="43"/>
      <c r="F745" s="4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43"/>
      <c r="C746" s="43"/>
      <c r="D746" s="43"/>
      <c r="E746" s="43"/>
      <c r="F746" s="4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43"/>
      <c r="C747" s="43"/>
      <c r="D747" s="43"/>
      <c r="E747" s="43"/>
      <c r="F747" s="4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43"/>
      <c r="C748" s="43"/>
      <c r="D748" s="43"/>
      <c r="E748" s="43"/>
      <c r="F748" s="4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43"/>
      <c r="C749" s="43"/>
      <c r="D749" s="43"/>
      <c r="E749" s="43"/>
      <c r="F749" s="4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43"/>
      <c r="C750" s="43"/>
      <c r="D750" s="43"/>
      <c r="E750" s="43"/>
      <c r="F750" s="4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43"/>
      <c r="C751" s="43"/>
      <c r="D751" s="43"/>
      <c r="E751" s="43"/>
      <c r="F751" s="4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43"/>
      <c r="C752" s="43"/>
      <c r="D752" s="43"/>
      <c r="E752" s="43"/>
      <c r="F752" s="4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43"/>
      <c r="C753" s="43"/>
      <c r="D753" s="43"/>
      <c r="E753" s="43"/>
      <c r="F753" s="4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43"/>
      <c r="C754" s="43"/>
      <c r="D754" s="43"/>
      <c r="E754" s="43"/>
      <c r="F754" s="4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43"/>
      <c r="C755" s="43"/>
      <c r="D755" s="43"/>
      <c r="E755" s="43"/>
      <c r="F755" s="4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43"/>
      <c r="C756" s="43"/>
      <c r="D756" s="43"/>
      <c r="E756" s="43"/>
      <c r="F756" s="4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43"/>
      <c r="C757" s="43"/>
      <c r="D757" s="43"/>
      <c r="E757" s="43"/>
      <c r="F757" s="4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43"/>
      <c r="C758" s="43"/>
      <c r="D758" s="43"/>
      <c r="E758" s="43"/>
      <c r="F758" s="4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43"/>
      <c r="C759" s="43"/>
      <c r="D759" s="43"/>
      <c r="E759" s="43"/>
      <c r="F759" s="4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43"/>
      <c r="C760" s="43"/>
      <c r="D760" s="43"/>
      <c r="E760" s="43"/>
      <c r="F760" s="4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43"/>
      <c r="C761" s="43"/>
      <c r="D761" s="43"/>
      <c r="E761" s="43"/>
      <c r="F761" s="4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43"/>
      <c r="C762" s="43"/>
      <c r="D762" s="43"/>
      <c r="E762" s="43"/>
      <c r="F762" s="4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43"/>
      <c r="C763" s="43"/>
      <c r="D763" s="43"/>
      <c r="E763" s="43"/>
      <c r="F763" s="4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43"/>
      <c r="C764" s="43"/>
      <c r="D764" s="43"/>
      <c r="E764" s="43"/>
      <c r="F764" s="4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43"/>
      <c r="C765" s="43"/>
      <c r="D765" s="43"/>
      <c r="E765" s="43"/>
      <c r="F765" s="4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43"/>
      <c r="C766" s="43"/>
      <c r="D766" s="43"/>
      <c r="E766" s="43"/>
      <c r="F766" s="4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43"/>
      <c r="C767" s="43"/>
      <c r="D767" s="43"/>
      <c r="E767" s="43"/>
      <c r="F767" s="4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43"/>
      <c r="C768" s="43"/>
      <c r="D768" s="43"/>
      <c r="E768" s="43"/>
      <c r="F768" s="4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43"/>
      <c r="C769" s="43"/>
      <c r="D769" s="43"/>
      <c r="E769" s="43"/>
      <c r="F769" s="4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43"/>
      <c r="C770" s="43"/>
      <c r="D770" s="43"/>
      <c r="E770" s="43"/>
      <c r="F770" s="4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43"/>
      <c r="C771" s="43"/>
      <c r="D771" s="43"/>
      <c r="E771" s="43"/>
      <c r="F771" s="4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43"/>
      <c r="C772" s="43"/>
      <c r="D772" s="43"/>
      <c r="E772" s="43"/>
      <c r="F772" s="4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43"/>
      <c r="C773" s="43"/>
      <c r="D773" s="43"/>
      <c r="E773" s="43"/>
      <c r="F773" s="4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43"/>
      <c r="C774" s="43"/>
      <c r="D774" s="43"/>
      <c r="E774" s="43"/>
      <c r="F774" s="4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43"/>
      <c r="C775" s="43"/>
      <c r="D775" s="43"/>
      <c r="E775" s="43"/>
      <c r="F775" s="4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43"/>
      <c r="C776" s="43"/>
      <c r="D776" s="43"/>
      <c r="E776" s="43"/>
      <c r="F776" s="4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43"/>
      <c r="C777" s="43"/>
      <c r="D777" s="43"/>
      <c r="E777" s="43"/>
      <c r="F777" s="4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43"/>
      <c r="C778" s="43"/>
      <c r="D778" s="43"/>
      <c r="E778" s="43"/>
      <c r="F778" s="4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43"/>
      <c r="C779" s="43"/>
      <c r="D779" s="43"/>
      <c r="E779" s="43"/>
      <c r="F779" s="4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43"/>
      <c r="C780" s="43"/>
      <c r="D780" s="43"/>
      <c r="E780" s="43"/>
      <c r="F780" s="4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43"/>
      <c r="C781" s="43"/>
      <c r="D781" s="43"/>
      <c r="E781" s="43"/>
      <c r="F781" s="4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43"/>
      <c r="C782" s="43"/>
      <c r="D782" s="43"/>
      <c r="E782" s="43"/>
      <c r="F782" s="4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43"/>
      <c r="C783" s="43"/>
      <c r="D783" s="43"/>
      <c r="E783" s="43"/>
      <c r="F783" s="4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43"/>
      <c r="C784" s="43"/>
      <c r="D784" s="43"/>
      <c r="E784" s="43"/>
      <c r="F784" s="4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43"/>
      <c r="C785" s="43"/>
      <c r="D785" s="43"/>
      <c r="E785" s="43"/>
      <c r="F785" s="4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43"/>
      <c r="C786" s="43"/>
      <c r="D786" s="43"/>
      <c r="E786" s="43"/>
      <c r="F786" s="4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43"/>
      <c r="C787" s="43"/>
      <c r="D787" s="43"/>
      <c r="E787" s="43"/>
      <c r="F787" s="4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43"/>
      <c r="C788" s="43"/>
      <c r="D788" s="43"/>
      <c r="E788" s="43"/>
      <c r="F788" s="4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43"/>
      <c r="C789" s="43"/>
      <c r="D789" s="43"/>
      <c r="E789" s="43"/>
      <c r="F789" s="4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43"/>
      <c r="C790" s="43"/>
      <c r="D790" s="43"/>
      <c r="E790" s="43"/>
      <c r="F790" s="4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43"/>
      <c r="C791" s="43"/>
      <c r="D791" s="43"/>
      <c r="E791" s="43"/>
      <c r="F791" s="4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43"/>
      <c r="C792" s="43"/>
      <c r="D792" s="43"/>
      <c r="E792" s="43"/>
      <c r="F792" s="4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43"/>
      <c r="C793" s="43"/>
      <c r="D793" s="43"/>
      <c r="E793" s="43"/>
      <c r="F793" s="4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43"/>
      <c r="C794" s="43"/>
      <c r="D794" s="43"/>
      <c r="E794" s="43"/>
      <c r="F794" s="4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43"/>
      <c r="C795" s="43"/>
      <c r="D795" s="43"/>
      <c r="E795" s="43"/>
      <c r="F795" s="4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43"/>
      <c r="C796" s="43"/>
      <c r="D796" s="43"/>
      <c r="E796" s="43"/>
      <c r="F796" s="4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43"/>
      <c r="C797" s="43"/>
      <c r="D797" s="43"/>
      <c r="E797" s="43"/>
      <c r="F797" s="4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43"/>
      <c r="C798" s="43"/>
      <c r="D798" s="43"/>
      <c r="E798" s="43"/>
      <c r="F798" s="4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43"/>
      <c r="C799" s="43"/>
      <c r="D799" s="43"/>
      <c r="E799" s="43"/>
      <c r="F799" s="4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43"/>
      <c r="C800" s="43"/>
      <c r="D800" s="43"/>
      <c r="E800" s="43"/>
      <c r="F800" s="4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43"/>
      <c r="C801" s="43"/>
      <c r="D801" s="43"/>
      <c r="E801" s="43"/>
      <c r="F801" s="4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43"/>
      <c r="C802" s="43"/>
      <c r="D802" s="43"/>
      <c r="E802" s="43"/>
      <c r="F802" s="4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43"/>
      <c r="C803" s="43"/>
      <c r="D803" s="43"/>
      <c r="E803" s="43"/>
      <c r="F803" s="4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43"/>
      <c r="C804" s="43"/>
      <c r="D804" s="43"/>
      <c r="E804" s="43"/>
      <c r="F804" s="4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43"/>
      <c r="C805" s="43"/>
      <c r="D805" s="43"/>
      <c r="E805" s="43"/>
      <c r="F805" s="4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43"/>
      <c r="C806" s="43"/>
      <c r="D806" s="43"/>
      <c r="E806" s="43"/>
      <c r="F806" s="4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43"/>
      <c r="C807" s="43"/>
      <c r="D807" s="43"/>
      <c r="E807" s="43"/>
      <c r="F807" s="4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43"/>
      <c r="C808" s="43"/>
      <c r="D808" s="43"/>
      <c r="E808" s="43"/>
      <c r="F808" s="4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43"/>
      <c r="C809" s="43"/>
      <c r="D809" s="43"/>
      <c r="E809" s="43"/>
      <c r="F809" s="4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43"/>
      <c r="C810" s="43"/>
      <c r="D810" s="43"/>
      <c r="E810" s="43"/>
      <c r="F810" s="4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43"/>
      <c r="C811" s="43"/>
      <c r="D811" s="43"/>
      <c r="E811" s="43"/>
      <c r="F811" s="4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43"/>
      <c r="C812" s="43"/>
      <c r="D812" s="43"/>
      <c r="E812" s="43"/>
      <c r="F812" s="4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43"/>
      <c r="C813" s="43"/>
      <c r="D813" s="43"/>
      <c r="E813" s="43"/>
      <c r="F813" s="4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43"/>
      <c r="C814" s="43"/>
      <c r="D814" s="43"/>
      <c r="E814" s="43"/>
      <c r="F814" s="4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43"/>
      <c r="C815" s="43"/>
      <c r="D815" s="43"/>
      <c r="E815" s="43"/>
      <c r="F815" s="4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43"/>
      <c r="C816" s="43"/>
      <c r="D816" s="43"/>
      <c r="E816" s="43"/>
      <c r="F816" s="4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43"/>
      <c r="C817" s="43"/>
      <c r="D817" s="43"/>
      <c r="E817" s="43"/>
      <c r="F817" s="4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43"/>
      <c r="C818" s="43"/>
      <c r="D818" s="43"/>
      <c r="E818" s="43"/>
      <c r="F818" s="4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43"/>
      <c r="C819" s="43"/>
      <c r="D819" s="43"/>
      <c r="E819" s="43"/>
      <c r="F819" s="4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43"/>
      <c r="C820" s="43"/>
      <c r="D820" s="43"/>
      <c r="E820" s="43"/>
      <c r="F820" s="4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43"/>
      <c r="C821" s="43"/>
      <c r="D821" s="43"/>
      <c r="E821" s="43"/>
      <c r="F821" s="4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43"/>
      <c r="C822" s="43"/>
      <c r="D822" s="43"/>
      <c r="E822" s="43"/>
      <c r="F822" s="4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43"/>
      <c r="C823" s="43"/>
      <c r="D823" s="43"/>
      <c r="E823" s="43"/>
      <c r="F823" s="4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43"/>
      <c r="C824" s="43"/>
      <c r="D824" s="43"/>
      <c r="E824" s="43"/>
      <c r="F824" s="4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43"/>
      <c r="C825" s="43"/>
      <c r="D825" s="43"/>
      <c r="E825" s="43"/>
      <c r="F825" s="4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43"/>
      <c r="C826" s="43"/>
      <c r="D826" s="43"/>
      <c r="E826" s="43"/>
      <c r="F826" s="4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43"/>
      <c r="C827" s="43"/>
      <c r="D827" s="43"/>
      <c r="E827" s="43"/>
      <c r="F827" s="4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43"/>
      <c r="C828" s="43"/>
      <c r="D828" s="43"/>
      <c r="E828" s="43"/>
      <c r="F828" s="4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43"/>
      <c r="C829" s="43"/>
      <c r="D829" s="43"/>
      <c r="E829" s="43"/>
      <c r="F829" s="4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43"/>
      <c r="C830" s="43"/>
      <c r="D830" s="43"/>
      <c r="E830" s="43"/>
      <c r="F830" s="4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43"/>
      <c r="C831" s="43"/>
      <c r="D831" s="43"/>
      <c r="E831" s="43"/>
      <c r="F831" s="4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43"/>
      <c r="C832" s="43"/>
      <c r="D832" s="43"/>
      <c r="E832" s="43"/>
      <c r="F832" s="4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43"/>
      <c r="C833" s="43"/>
      <c r="D833" s="43"/>
      <c r="E833" s="43"/>
      <c r="F833" s="4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43"/>
      <c r="C834" s="43"/>
      <c r="D834" s="43"/>
      <c r="E834" s="43"/>
      <c r="F834" s="4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43"/>
      <c r="C835" s="43"/>
      <c r="D835" s="43"/>
      <c r="E835" s="43"/>
      <c r="F835" s="4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43"/>
      <c r="C836" s="43"/>
      <c r="D836" s="43"/>
      <c r="E836" s="43"/>
      <c r="F836" s="4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43"/>
      <c r="C837" s="43"/>
      <c r="D837" s="43"/>
      <c r="E837" s="43"/>
      <c r="F837" s="4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43"/>
      <c r="C838" s="43"/>
      <c r="D838" s="43"/>
      <c r="E838" s="43"/>
      <c r="F838" s="4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43"/>
      <c r="C839" s="43"/>
      <c r="D839" s="43"/>
      <c r="E839" s="43"/>
      <c r="F839" s="4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43"/>
      <c r="C840" s="43"/>
      <c r="D840" s="43"/>
      <c r="E840" s="43"/>
      <c r="F840" s="4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43"/>
      <c r="C841" s="43"/>
      <c r="D841" s="43"/>
      <c r="E841" s="43"/>
      <c r="F841" s="4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43"/>
      <c r="C842" s="43"/>
      <c r="D842" s="43"/>
      <c r="E842" s="43"/>
      <c r="F842" s="4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43"/>
      <c r="C843" s="43"/>
      <c r="D843" s="43"/>
      <c r="E843" s="43"/>
      <c r="F843" s="4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43"/>
      <c r="C844" s="43"/>
      <c r="D844" s="43"/>
      <c r="E844" s="43"/>
      <c r="F844" s="4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43"/>
      <c r="C845" s="43"/>
      <c r="D845" s="43"/>
      <c r="E845" s="43"/>
      <c r="F845" s="4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43"/>
      <c r="C846" s="43"/>
      <c r="D846" s="43"/>
      <c r="E846" s="43"/>
      <c r="F846" s="4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43"/>
      <c r="C847" s="43"/>
      <c r="D847" s="43"/>
      <c r="E847" s="43"/>
      <c r="F847" s="4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43"/>
      <c r="C848" s="43"/>
      <c r="D848" s="43"/>
      <c r="E848" s="43"/>
      <c r="F848" s="4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43"/>
      <c r="C849" s="43"/>
      <c r="D849" s="43"/>
      <c r="E849" s="43"/>
      <c r="F849" s="4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43"/>
      <c r="C850" s="43"/>
      <c r="D850" s="43"/>
      <c r="E850" s="43"/>
      <c r="F850" s="4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43"/>
      <c r="C851" s="43"/>
      <c r="D851" s="43"/>
      <c r="E851" s="43"/>
      <c r="F851" s="4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43"/>
      <c r="C852" s="43"/>
      <c r="D852" s="43"/>
      <c r="E852" s="43"/>
      <c r="F852" s="4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43"/>
      <c r="C853" s="43"/>
      <c r="D853" s="43"/>
      <c r="E853" s="43"/>
      <c r="F853" s="4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43"/>
      <c r="C854" s="43"/>
      <c r="D854" s="43"/>
      <c r="E854" s="43"/>
      <c r="F854" s="4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43"/>
      <c r="C855" s="43"/>
      <c r="D855" s="43"/>
      <c r="E855" s="43"/>
      <c r="F855" s="4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43"/>
      <c r="C856" s="43"/>
      <c r="D856" s="43"/>
      <c r="E856" s="43"/>
      <c r="F856" s="4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43"/>
      <c r="C857" s="43"/>
      <c r="D857" s="43"/>
      <c r="E857" s="43"/>
      <c r="F857" s="4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43"/>
      <c r="C858" s="43"/>
      <c r="D858" s="43"/>
      <c r="E858" s="43"/>
      <c r="F858" s="4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43"/>
      <c r="C859" s="43"/>
      <c r="D859" s="43"/>
      <c r="E859" s="43"/>
      <c r="F859" s="4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43"/>
      <c r="C860" s="43"/>
      <c r="D860" s="43"/>
      <c r="E860" s="43"/>
      <c r="F860" s="4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43"/>
      <c r="C861" s="43"/>
      <c r="D861" s="43"/>
      <c r="E861" s="43"/>
      <c r="F861" s="4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43"/>
      <c r="C862" s="43"/>
      <c r="D862" s="43"/>
      <c r="E862" s="43"/>
      <c r="F862" s="4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43"/>
      <c r="C863" s="43"/>
      <c r="D863" s="43"/>
      <c r="E863" s="43"/>
      <c r="F863" s="4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43"/>
      <c r="C864" s="43"/>
      <c r="D864" s="43"/>
      <c r="E864" s="43"/>
      <c r="F864" s="4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43"/>
      <c r="C865" s="43"/>
      <c r="D865" s="43"/>
      <c r="E865" s="43"/>
      <c r="F865" s="4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43"/>
      <c r="C866" s="43"/>
      <c r="D866" s="43"/>
      <c r="E866" s="43"/>
      <c r="F866" s="4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43"/>
      <c r="C867" s="43"/>
      <c r="D867" s="43"/>
      <c r="E867" s="43"/>
      <c r="F867" s="4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43"/>
      <c r="C868" s="43"/>
      <c r="D868" s="43"/>
      <c r="E868" s="43"/>
      <c r="F868" s="4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43"/>
      <c r="C869" s="43"/>
      <c r="D869" s="43"/>
      <c r="E869" s="43"/>
      <c r="F869" s="4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43"/>
      <c r="C870" s="43"/>
      <c r="D870" s="43"/>
      <c r="E870" s="43"/>
      <c r="F870" s="4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43"/>
      <c r="C871" s="43"/>
      <c r="D871" s="43"/>
      <c r="E871" s="43"/>
      <c r="F871" s="4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43"/>
      <c r="C872" s="43"/>
      <c r="D872" s="43"/>
      <c r="E872" s="43"/>
      <c r="F872" s="4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43"/>
      <c r="C873" s="43"/>
      <c r="D873" s="43"/>
      <c r="E873" s="43"/>
      <c r="F873" s="4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43"/>
      <c r="C874" s="43"/>
      <c r="D874" s="43"/>
      <c r="E874" s="43"/>
      <c r="F874" s="4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43"/>
      <c r="C875" s="43"/>
      <c r="D875" s="43"/>
      <c r="E875" s="43"/>
      <c r="F875" s="4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43"/>
      <c r="C876" s="43"/>
      <c r="D876" s="43"/>
      <c r="E876" s="43"/>
      <c r="F876" s="4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43"/>
      <c r="C877" s="43"/>
      <c r="D877" s="43"/>
      <c r="E877" s="43"/>
      <c r="F877" s="4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43"/>
      <c r="C878" s="43"/>
      <c r="D878" s="43"/>
      <c r="E878" s="43"/>
      <c r="F878" s="4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43"/>
      <c r="C879" s="43"/>
      <c r="D879" s="43"/>
      <c r="E879" s="43"/>
      <c r="F879" s="4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43"/>
      <c r="C880" s="43"/>
      <c r="D880" s="43"/>
      <c r="E880" s="43"/>
      <c r="F880" s="4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43"/>
      <c r="C881" s="43"/>
      <c r="D881" s="43"/>
      <c r="E881" s="43"/>
      <c r="F881" s="4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43"/>
      <c r="C882" s="43"/>
      <c r="D882" s="43"/>
      <c r="E882" s="43"/>
      <c r="F882" s="4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43"/>
      <c r="C883" s="43"/>
      <c r="D883" s="43"/>
      <c r="E883" s="43"/>
      <c r="F883" s="4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43"/>
      <c r="C884" s="43"/>
      <c r="D884" s="43"/>
      <c r="E884" s="43"/>
      <c r="F884" s="4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43"/>
      <c r="C885" s="43"/>
      <c r="D885" s="43"/>
      <c r="E885" s="43"/>
      <c r="F885" s="4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43"/>
      <c r="C886" s="43"/>
      <c r="D886" s="43"/>
      <c r="E886" s="43"/>
      <c r="F886" s="4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43"/>
      <c r="C887" s="43"/>
      <c r="D887" s="43"/>
      <c r="E887" s="43"/>
      <c r="F887" s="4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43"/>
      <c r="C888" s="43"/>
      <c r="D888" s="43"/>
      <c r="E888" s="43"/>
      <c r="F888" s="4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43"/>
      <c r="C889" s="43"/>
      <c r="D889" s="43"/>
      <c r="E889" s="43"/>
      <c r="F889" s="4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43"/>
      <c r="C890" s="43"/>
      <c r="D890" s="43"/>
      <c r="E890" s="43"/>
      <c r="F890" s="4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43"/>
      <c r="C891" s="43"/>
      <c r="D891" s="43"/>
      <c r="E891" s="43"/>
      <c r="F891" s="4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43"/>
      <c r="C892" s="43"/>
      <c r="D892" s="43"/>
      <c r="E892" s="43"/>
      <c r="F892" s="4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43"/>
      <c r="C893" s="43"/>
      <c r="D893" s="43"/>
      <c r="E893" s="43"/>
      <c r="F893" s="4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43"/>
      <c r="C894" s="43"/>
      <c r="D894" s="43"/>
      <c r="E894" s="43"/>
      <c r="F894" s="4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43"/>
      <c r="C895" s="43"/>
      <c r="D895" s="43"/>
      <c r="E895" s="43"/>
      <c r="F895" s="4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43"/>
      <c r="C896" s="43"/>
      <c r="D896" s="43"/>
      <c r="E896" s="43"/>
      <c r="F896" s="4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43"/>
      <c r="C897" s="43"/>
      <c r="D897" s="43"/>
      <c r="E897" s="43"/>
      <c r="F897" s="4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43"/>
      <c r="C898" s="43"/>
      <c r="D898" s="43"/>
      <c r="E898" s="43"/>
      <c r="F898" s="4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43"/>
      <c r="C899" s="43"/>
      <c r="D899" s="43"/>
      <c r="E899" s="43"/>
      <c r="F899" s="4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43"/>
      <c r="C900" s="43"/>
      <c r="D900" s="43"/>
      <c r="E900" s="43"/>
      <c r="F900" s="4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43"/>
      <c r="C901" s="43"/>
      <c r="D901" s="43"/>
      <c r="E901" s="43"/>
      <c r="F901" s="4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43"/>
      <c r="C902" s="43"/>
      <c r="D902" s="43"/>
      <c r="E902" s="43"/>
      <c r="F902" s="4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43"/>
      <c r="C903" s="43"/>
      <c r="D903" s="43"/>
      <c r="E903" s="43"/>
      <c r="F903" s="4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43"/>
      <c r="C904" s="43"/>
      <c r="D904" s="43"/>
      <c r="E904" s="43"/>
      <c r="F904" s="4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43"/>
      <c r="C905" s="43"/>
      <c r="D905" s="43"/>
      <c r="E905" s="43"/>
      <c r="F905" s="4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43"/>
      <c r="C906" s="43"/>
      <c r="D906" s="43"/>
      <c r="E906" s="43"/>
      <c r="F906" s="4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43"/>
      <c r="C907" s="43"/>
      <c r="D907" s="43"/>
      <c r="E907" s="43"/>
      <c r="F907" s="4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43"/>
      <c r="C908" s="43"/>
      <c r="D908" s="43"/>
      <c r="E908" s="43"/>
      <c r="F908" s="4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43"/>
      <c r="C909" s="43"/>
      <c r="D909" s="43"/>
      <c r="E909" s="43"/>
      <c r="F909" s="4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43"/>
      <c r="C910" s="43"/>
      <c r="D910" s="43"/>
      <c r="E910" s="43"/>
      <c r="F910" s="4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43"/>
      <c r="C911" s="43"/>
      <c r="D911" s="43"/>
      <c r="E911" s="43"/>
      <c r="F911" s="4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43"/>
      <c r="C912" s="43"/>
      <c r="D912" s="43"/>
      <c r="E912" s="43"/>
      <c r="F912" s="4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43"/>
      <c r="C913" s="43"/>
      <c r="D913" s="43"/>
      <c r="E913" s="43"/>
      <c r="F913" s="4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43"/>
      <c r="C914" s="43"/>
      <c r="D914" s="43"/>
      <c r="E914" s="43"/>
      <c r="F914" s="4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43"/>
      <c r="C915" s="43"/>
      <c r="D915" s="43"/>
      <c r="E915" s="43"/>
      <c r="F915" s="4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43"/>
      <c r="C916" s="43"/>
      <c r="D916" s="43"/>
      <c r="E916" s="43"/>
      <c r="F916" s="4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43"/>
      <c r="C917" s="43"/>
      <c r="D917" s="43"/>
      <c r="E917" s="43"/>
      <c r="F917" s="4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43"/>
      <c r="C918" s="43"/>
      <c r="D918" s="43"/>
      <c r="E918" s="43"/>
      <c r="F918" s="4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43"/>
      <c r="C919" s="43"/>
      <c r="D919" s="43"/>
      <c r="E919" s="43"/>
      <c r="F919" s="4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43"/>
      <c r="C920" s="43"/>
      <c r="D920" s="43"/>
      <c r="E920" s="43"/>
      <c r="F920" s="4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43"/>
      <c r="C921" s="43"/>
      <c r="D921" s="43"/>
      <c r="E921" s="43"/>
      <c r="F921" s="4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43"/>
      <c r="C922" s="43"/>
      <c r="D922" s="43"/>
      <c r="E922" s="43"/>
      <c r="F922" s="4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43"/>
      <c r="C923" s="43"/>
      <c r="D923" s="43"/>
      <c r="E923" s="43"/>
      <c r="F923" s="4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43"/>
      <c r="C924" s="43"/>
      <c r="D924" s="43"/>
      <c r="E924" s="43"/>
      <c r="F924" s="4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43"/>
      <c r="C925" s="43"/>
      <c r="D925" s="43"/>
      <c r="E925" s="43"/>
      <c r="F925" s="4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43"/>
      <c r="C926" s="43"/>
      <c r="D926" s="43"/>
      <c r="E926" s="43"/>
      <c r="F926" s="4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43"/>
      <c r="C927" s="43"/>
      <c r="D927" s="43"/>
      <c r="E927" s="43"/>
      <c r="F927" s="4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43"/>
      <c r="C928" s="43"/>
      <c r="D928" s="43"/>
      <c r="E928" s="43"/>
      <c r="F928" s="4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43"/>
      <c r="C929" s="43"/>
      <c r="D929" s="43"/>
      <c r="E929" s="43"/>
      <c r="F929" s="4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43"/>
      <c r="C930" s="43"/>
      <c r="D930" s="43"/>
      <c r="E930" s="43"/>
      <c r="F930" s="4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43"/>
      <c r="C931" s="43"/>
      <c r="D931" s="43"/>
      <c r="E931" s="43"/>
      <c r="F931" s="4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43"/>
      <c r="C932" s="43"/>
      <c r="D932" s="43"/>
      <c r="E932" s="43"/>
      <c r="F932" s="4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43"/>
      <c r="C933" s="43"/>
      <c r="D933" s="43"/>
      <c r="E933" s="43"/>
      <c r="F933" s="4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43"/>
      <c r="C934" s="43"/>
      <c r="D934" s="43"/>
      <c r="E934" s="43"/>
      <c r="F934" s="4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43"/>
      <c r="C935" s="43"/>
      <c r="D935" s="43"/>
      <c r="E935" s="43"/>
      <c r="F935" s="4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43"/>
      <c r="C936" s="43"/>
      <c r="D936" s="43"/>
      <c r="E936" s="43"/>
      <c r="F936" s="4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43"/>
      <c r="C937" s="43"/>
      <c r="D937" s="43"/>
      <c r="E937" s="43"/>
      <c r="F937" s="4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43"/>
      <c r="C938" s="43"/>
      <c r="D938" s="43"/>
      <c r="E938" s="43"/>
      <c r="F938" s="4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43"/>
      <c r="C939" s="43"/>
      <c r="D939" s="43"/>
      <c r="E939" s="43"/>
      <c r="F939" s="4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43"/>
      <c r="C940" s="43"/>
      <c r="D940" s="43"/>
      <c r="E940" s="43"/>
      <c r="F940" s="4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43"/>
      <c r="C941" s="43"/>
      <c r="D941" s="43"/>
      <c r="E941" s="43"/>
      <c r="F941" s="4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43"/>
      <c r="C942" s="43"/>
      <c r="D942" s="43"/>
      <c r="E942" s="43"/>
      <c r="F942" s="4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43"/>
      <c r="C943" s="43"/>
      <c r="D943" s="43"/>
      <c r="E943" s="43"/>
      <c r="F943" s="4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43"/>
      <c r="C944" s="43"/>
      <c r="D944" s="43"/>
      <c r="E944" s="43"/>
      <c r="F944" s="4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43"/>
      <c r="C945" s="43"/>
      <c r="D945" s="43"/>
      <c r="E945" s="43"/>
      <c r="F945" s="4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43"/>
      <c r="C946" s="43"/>
      <c r="D946" s="43"/>
      <c r="E946" s="43"/>
      <c r="F946" s="4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43"/>
      <c r="C947" s="43"/>
      <c r="D947" s="43"/>
      <c r="E947" s="43"/>
      <c r="F947" s="4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43"/>
      <c r="C948" s="43"/>
      <c r="D948" s="43"/>
      <c r="E948" s="43"/>
      <c r="F948" s="4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43"/>
      <c r="C949" s="43"/>
      <c r="D949" s="43"/>
      <c r="E949" s="43"/>
      <c r="F949" s="4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43"/>
      <c r="C950" s="43"/>
      <c r="D950" s="43"/>
      <c r="E950" s="43"/>
      <c r="F950" s="4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43"/>
      <c r="C951" s="43"/>
      <c r="D951" s="43"/>
      <c r="E951" s="43"/>
      <c r="F951" s="4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43"/>
      <c r="C952" s="43"/>
      <c r="D952" s="43"/>
      <c r="E952" s="43"/>
      <c r="F952" s="4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43"/>
      <c r="C953" s="43"/>
      <c r="D953" s="43"/>
      <c r="E953" s="43"/>
      <c r="F953" s="4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43"/>
      <c r="C954" s="43"/>
      <c r="D954" s="43"/>
      <c r="E954" s="43"/>
      <c r="F954" s="4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43"/>
      <c r="C955" s="43"/>
      <c r="D955" s="43"/>
      <c r="E955" s="43"/>
      <c r="F955" s="4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43"/>
      <c r="C956" s="43"/>
      <c r="D956" s="43"/>
      <c r="E956" s="43"/>
      <c r="F956" s="4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43"/>
      <c r="C957" s="43"/>
      <c r="D957" s="43"/>
      <c r="E957" s="43"/>
      <c r="F957" s="4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43"/>
      <c r="C958" s="43"/>
      <c r="D958" s="43"/>
      <c r="E958" s="43"/>
      <c r="F958" s="4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43"/>
      <c r="C959" s="43"/>
      <c r="D959" s="43"/>
      <c r="E959" s="43"/>
      <c r="F959" s="4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43"/>
      <c r="C960" s="43"/>
      <c r="D960" s="43"/>
      <c r="E960" s="43"/>
      <c r="F960" s="4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43"/>
      <c r="C961" s="43"/>
      <c r="D961" s="43"/>
      <c r="E961" s="43"/>
      <c r="F961" s="4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43"/>
      <c r="C962" s="43"/>
      <c r="D962" s="43"/>
      <c r="E962" s="43"/>
      <c r="F962" s="4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43"/>
      <c r="C963" s="43"/>
      <c r="D963" s="43"/>
      <c r="E963" s="43"/>
      <c r="F963" s="4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43"/>
      <c r="C964" s="43"/>
      <c r="D964" s="43"/>
      <c r="E964" s="43"/>
      <c r="F964" s="4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43"/>
      <c r="C965" s="43"/>
      <c r="D965" s="43"/>
      <c r="E965" s="43"/>
      <c r="F965" s="4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43"/>
      <c r="C966" s="43"/>
      <c r="D966" s="43"/>
      <c r="E966" s="43"/>
      <c r="F966" s="4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43"/>
      <c r="C967" s="43"/>
      <c r="D967" s="43"/>
      <c r="E967" s="43"/>
      <c r="F967" s="4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43"/>
      <c r="C968" s="43"/>
      <c r="D968" s="43"/>
      <c r="E968" s="43"/>
      <c r="F968" s="4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43"/>
      <c r="C969" s="43"/>
      <c r="D969" s="43"/>
      <c r="E969" s="43"/>
      <c r="F969" s="4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43"/>
      <c r="C970" s="43"/>
      <c r="D970" s="43"/>
      <c r="E970" s="43"/>
      <c r="F970" s="4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43"/>
      <c r="C971" s="43"/>
      <c r="D971" s="43"/>
      <c r="E971" s="43"/>
      <c r="F971" s="4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43"/>
      <c r="C972" s="43"/>
      <c r="D972" s="43"/>
      <c r="E972" s="43"/>
      <c r="F972" s="4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43"/>
      <c r="C973" s="43"/>
      <c r="D973" s="43"/>
      <c r="E973" s="43"/>
      <c r="F973" s="4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43"/>
      <c r="C974" s="43"/>
      <c r="D974" s="43"/>
      <c r="E974" s="43"/>
      <c r="F974" s="4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43"/>
      <c r="C975" s="43"/>
      <c r="D975" s="43"/>
      <c r="E975" s="43"/>
      <c r="F975" s="4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43"/>
      <c r="C976" s="43"/>
      <c r="D976" s="43"/>
      <c r="E976" s="43"/>
      <c r="F976" s="4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43"/>
      <c r="C977" s="43"/>
      <c r="D977" s="43"/>
      <c r="E977" s="43"/>
      <c r="F977" s="4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43"/>
      <c r="C978" s="43"/>
      <c r="D978" s="43"/>
      <c r="E978" s="43"/>
      <c r="F978" s="4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43"/>
      <c r="C979" s="43"/>
      <c r="D979" s="43"/>
      <c r="E979" s="43"/>
      <c r="F979" s="4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43"/>
      <c r="C980" s="43"/>
      <c r="D980" s="43"/>
      <c r="E980" s="43"/>
      <c r="F980" s="4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43"/>
      <c r="C981" s="43"/>
      <c r="D981" s="43"/>
      <c r="E981" s="43"/>
      <c r="F981" s="4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43"/>
      <c r="C982" s="43"/>
      <c r="D982" s="43"/>
      <c r="E982" s="43"/>
      <c r="F982" s="4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43"/>
      <c r="C983" s="43"/>
      <c r="D983" s="43"/>
      <c r="E983" s="43"/>
      <c r="F983" s="4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43"/>
      <c r="C984" s="43"/>
      <c r="D984" s="43"/>
      <c r="E984" s="43"/>
      <c r="F984" s="4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43"/>
      <c r="C985" s="43"/>
      <c r="D985" s="43"/>
      <c r="E985" s="43"/>
      <c r="F985" s="4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43"/>
      <c r="C986" s="43"/>
      <c r="D986" s="43"/>
      <c r="E986" s="43"/>
      <c r="F986" s="4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43"/>
      <c r="C987" s="43"/>
      <c r="D987" s="43"/>
      <c r="E987" s="43"/>
      <c r="F987" s="4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43"/>
      <c r="C988" s="43"/>
      <c r="D988" s="43"/>
      <c r="E988" s="43"/>
      <c r="F988" s="4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43"/>
      <c r="C989" s="43"/>
      <c r="D989" s="43"/>
      <c r="E989" s="43"/>
      <c r="F989" s="4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43"/>
      <c r="C990" s="43"/>
      <c r="D990" s="43"/>
      <c r="E990" s="43"/>
      <c r="F990" s="4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43"/>
      <c r="C991" s="43"/>
      <c r="D991" s="43"/>
      <c r="E991" s="43"/>
      <c r="F991" s="4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43"/>
      <c r="C992" s="43"/>
      <c r="D992" s="43"/>
      <c r="E992" s="43"/>
      <c r="F992" s="4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43"/>
      <c r="C993" s="43"/>
      <c r="D993" s="43"/>
      <c r="E993" s="43"/>
      <c r="F993" s="4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43"/>
      <c r="C994" s="43"/>
      <c r="D994" s="43"/>
      <c r="E994" s="43"/>
      <c r="F994" s="4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43"/>
      <c r="C995" s="43"/>
      <c r="D995" s="43"/>
      <c r="E995" s="43"/>
      <c r="F995" s="4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43"/>
      <c r="C996" s="43"/>
      <c r="D996" s="43"/>
      <c r="E996" s="43"/>
      <c r="F996" s="4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43"/>
      <c r="C997" s="43"/>
      <c r="D997" s="43"/>
      <c r="E997" s="43"/>
      <c r="F997" s="4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43"/>
      <c r="C998" s="43"/>
      <c r="D998" s="43"/>
      <c r="E998" s="43"/>
      <c r="F998" s="4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43"/>
      <c r="C999" s="43"/>
      <c r="D999" s="43"/>
      <c r="E999" s="43"/>
      <c r="F999" s="4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43"/>
      <c r="C1000" s="43"/>
      <c r="D1000" s="43"/>
      <c r="E1000" s="43"/>
      <c r="F1000" s="4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64">
    <mergeCell ref="E32:E35"/>
    <mergeCell ref="F32:F35"/>
    <mergeCell ref="G32:G35"/>
    <mergeCell ref="G37:G40"/>
    <mergeCell ref="B37:B40"/>
    <mergeCell ref="B32:B35"/>
    <mergeCell ref="C32:C35"/>
    <mergeCell ref="D32:D35"/>
    <mergeCell ref="B42:B45"/>
    <mergeCell ref="C42:C45"/>
    <mergeCell ref="D42:D45"/>
    <mergeCell ref="E42:E45"/>
    <mergeCell ref="F42:F45"/>
    <mergeCell ref="G42:G45"/>
    <mergeCell ref="C37:C40"/>
    <mergeCell ref="D37:D40"/>
    <mergeCell ref="E37:E40"/>
    <mergeCell ref="F37:F40"/>
    <mergeCell ref="C52:C55"/>
    <mergeCell ref="D52:D55"/>
    <mergeCell ref="E52:E55"/>
    <mergeCell ref="F52:F55"/>
    <mergeCell ref="B47:B50"/>
    <mergeCell ref="C47:C50"/>
    <mergeCell ref="D47:D50"/>
    <mergeCell ref="E47:E50"/>
    <mergeCell ref="F47:F50"/>
    <mergeCell ref="G47:G50"/>
    <mergeCell ref="B52:B55"/>
    <mergeCell ref="G52:G55"/>
    <mergeCell ref="I9:N9"/>
    <mergeCell ref="I10:J10"/>
    <mergeCell ref="B9:G9"/>
    <mergeCell ref="E17:E20"/>
    <mergeCell ref="F17:F20"/>
    <mergeCell ref="B12:B15"/>
    <mergeCell ref="C12:C15"/>
    <mergeCell ref="D12:D15"/>
    <mergeCell ref="E12:E15"/>
    <mergeCell ref="F12:F15"/>
    <mergeCell ref="G12:G15"/>
    <mergeCell ref="B17:B20"/>
    <mergeCell ref="G17:G20"/>
    <mergeCell ref="D1:E1"/>
    <mergeCell ref="F1:G1"/>
    <mergeCell ref="B2:C4"/>
    <mergeCell ref="F2:G2"/>
    <mergeCell ref="F3:G3"/>
    <mergeCell ref="F4:G4"/>
    <mergeCell ref="B7:C7"/>
    <mergeCell ref="F22:F25"/>
    <mergeCell ref="G22:G25"/>
    <mergeCell ref="B22:B25"/>
    <mergeCell ref="B27:B30"/>
    <mergeCell ref="C27:C30"/>
    <mergeCell ref="D27:D30"/>
    <mergeCell ref="E27:E30"/>
    <mergeCell ref="F27:F30"/>
    <mergeCell ref="G27:G30"/>
    <mergeCell ref="C17:C20"/>
    <mergeCell ref="D17:D20"/>
    <mergeCell ref="C22:C25"/>
    <mergeCell ref="D22:D25"/>
    <mergeCell ref="E22:E25"/>
  </mergeCells>
  <pageMargins left="0.39370078740157483" right="0.39370078740157483" top="0.39370078740157483" bottom="0.39370078740157483" header="0" footer="0"/>
  <pageSetup paperSize="9" orientation="landscape"/>
  <headerFooter>
    <oddFooter>&amp;CPage &amp;P of</oddFooter>
  </headerFooter>
  <rowBreaks count="1" manualBreakCount="1">
    <brk id="31" man="1"/>
  </rowBreaks>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UNIDO;dickvanbeers@gmail.com</dc:creator>
  <cp:keywords/>
  <dc:description/>
  <cp:lastModifiedBy>BARAHONA ZAMORA, Cesar Enrique</cp:lastModifiedBy>
  <cp:revision/>
  <dcterms:created xsi:type="dcterms:W3CDTF">2017-08-22T08:00:31Z</dcterms:created>
  <dcterms:modified xsi:type="dcterms:W3CDTF">2023-09-14T08:06:50Z</dcterms:modified>
  <cp:category/>
  <cp:contentStatus/>
</cp:coreProperties>
</file>